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9200" windowHeight="8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4" i="1"/>
  <c r="B8" i="1"/>
  <c r="B78" i="1" l="1"/>
  <c r="B76" i="1"/>
  <c r="B79" i="1" s="1"/>
  <c r="B80" i="1" s="1"/>
  <c r="B65" i="1"/>
  <c r="B66" i="1"/>
  <c r="B60" i="1"/>
  <c r="B52" i="1"/>
  <c r="B49" i="1"/>
  <c r="B46" i="1"/>
</calcChain>
</file>

<file path=xl/sharedStrings.xml><?xml version="1.0" encoding="utf-8"?>
<sst xmlns="http://schemas.openxmlformats.org/spreadsheetml/2006/main" count="65" uniqueCount="37">
  <si>
    <t>Invest Rs. 1000 today. Keep it invested for next 10 years</t>
  </si>
  <si>
    <t>If rate of return is 10%, what will be the ending value</t>
  </si>
  <si>
    <t>PV</t>
  </si>
  <si>
    <t>RATE</t>
  </si>
  <si>
    <t>NPER</t>
  </si>
  <si>
    <t>FV</t>
  </si>
  <si>
    <t>Q1.</t>
  </si>
  <si>
    <t>Q2</t>
  </si>
  <si>
    <t>How much should we invest today to get an ending value of</t>
  </si>
  <si>
    <t>Rs. 2593.74 after ten years at a rate of returns = 10%</t>
  </si>
  <si>
    <t xml:space="preserve">Q3: Suppose that you have $1,250 today and you would
</t>
  </si>
  <si>
    <t xml:space="preserve"> you to double your money to $2,500. Assume that you can earn 9% per </t>
  </si>
  <si>
    <t>Q4 - Rate</t>
  </si>
  <si>
    <t>A bank promises an ending value of Rs. 100,000 after 18 years</t>
  </si>
  <si>
    <t>if we invest Rs. 20,000 today. What is the compound rate of returns</t>
  </si>
  <si>
    <t>in this investment</t>
  </si>
  <si>
    <t>After that, it will give us a return of 15% for the next 5 years, what is</t>
  </si>
  <si>
    <t>the ending value?</t>
  </si>
  <si>
    <t>FV at end of first period</t>
  </si>
  <si>
    <t>Next period</t>
  </si>
  <si>
    <t>Value at the start of p2</t>
  </si>
  <si>
    <t>Rate</t>
  </si>
  <si>
    <t xml:space="preserve">Q6. </t>
  </si>
  <si>
    <t>Mr. Arshad is planning his retirement. He invests</t>
  </si>
  <si>
    <t>Rs. 120,000 today, which will grow at rate of 10% for the first 5 years</t>
  </si>
  <si>
    <t>8 years, what is the ending value of his investment?</t>
  </si>
  <si>
    <t>then at 12% for the next 7 years, he withdraws Rs. 20,000 after</t>
  </si>
  <si>
    <t>First FV</t>
  </si>
  <si>
    <t>Second FV</t>
  </si>
  <si>
    <t>Withdrawl</t>
  </si>
  <si>
    <t>Ending value</t>
  </si>
  <si>
    <t>Final</t>
  </si>
  <si>
    <t>Our withdrawl is 4 years older than the ending value of Rs. 427238</t>
  </si>
  <si>
    <t>Find FV of withdrawl for 4 years</t>
  </si>
  <si>
    <t>?</t>
  </si>
  <si>
    <t>like to know how long it will take for</t>
  </si>
  <si>
    <t>Q5. An investment of Rs. 7000 will give us a return of 10% for the first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</si>
</sst>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5" tint="-0.249977111117893"/>
      </bottom>
      <diagonal/>
    </border>
    <border>
      <left/>
      <right style="thin">
        <color theme="4" tint="-0.499984740745262"/>
      </right>
      <top style="thin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9" fontId="0" fillId="0" borderId="1" xfId="0" applyNumberFormat="1" applyBorder="1"/>
    <xf numFmtId="8" fontId="0" fillId="0" borderId="1" xfId="0" applyNumberFormat="1" applyBorder="1"/>
    <xf numFmtId="0" fontId="1" fillId="4" borderId="0" xfId="0" applyFont="1" applyFill="1"/>
    <xf numFmtId="2" fontId="0" fillId="0" borderId="1" xfId="0" applyNumberFormat="1" applyBorder="1"/>
    <xf numFmtId="0" fontId="1" fillId="4" borderId="0" xfId="0" applyFont="1" applyFill="1" applyBorder="1"/>
    <xf numFmtId="2" fontId="0" fillId="0" borderId="0" xfId="0" applyNumberFormat="1"/>
    <xf numFmtId="9" fontId="0" fillId="0" borderId="0" xfId="0" applyNumberFormat="1"/>
    <xf numFmtId="8" fontId="0" fillId="0" borderId="0" xfId="0" applyNumberFormat="1"/>
    <xf numFmtId="0" fontId="0" fillId="2" borderId="0" xfId="0" applyFont="1" applyFill="1" applyBorder="1" applyAlignment="1">
      <alignment horizontal="left"/>
    </xf>
    <xf numFmtId="0" fontId="0" fillId="0" borderId="3" xfId="0" applyBorder="1"/>
    <xf numFmtId="9" fontId="0" fillId="0" borderId="3" xfId="0" applyNumberFormat="1" applyBorder="1"/>
    <xf numFmtId="8" fontId="0" fillId="0" borderId="3" xfId="0" applyNumberFormat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2" fontId="0" fillId="0" borderId="1" xfId="0" applyNumberFormat="1" applyBorder="1" applyAlignment="1">
      <alignment horizontal="center"/>
    </xf>
    <xf numFmtId="9" fontId="0" fillId="5" borderId="1" xfId="0" applyNumberFormat="1" applyFill="1" applyBorder="1" applyAlignment="1">
      <alignment horizontal="right"/>
    </xf>
    <xf numFmtId="8" fontId="0" fillId="5" borderId="0" xfId="0" applyNumberFormat="1" applyFill="1"/>
    <xf numFmtId="2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51" zoomScale="220" zoomScaleNormal="220" workbookViewId="0">
      <selection activeCell="E56" sqref="E56"/>
    </sheetView>
  </sheetViews>
  <sheetFormatPr defaultRowHeight="15" x14ac:dyDescent="0.25"/>
  <cols>
    <col min="1" max="1" width="23.28515625" customWidth="1"/>
    <col min="2" max="2" width="13.7109375" customWidth="1"/>
  </cols>
  <sheetData>
    <row r="1" spans="1:6" x14ac:dyDescent="0.25">
      <c r="A1" s="2" t="s">
        <v>6</v>
      </c>
    </row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1" t="s">
        <v>1</v>
      </c>
      <c r="B3" s="1"/>
      <c r="C3" s="1"/>
      <c r="D3" s="1"/>
      <c r="E3" s="1"/>
      <c r="F3" s="1"/>
    </row>
    <row r="5" spans="1:6" x14ac:dyDescent="0.25">
      <c r="A5" s="16" t="s">
        <v>2</v>
      </c>
      <c r="B5" s="13">
        <v>-1000</v>
      </c>
    </row>
    <row r="6" spans="1:6" x14ac:dyDescent="0.25">
      <c r="A6" s="16" t="s">
        <v>3</v>
      </c>
      <c r="B6" s="14">
        <v>0.1</v>
      </c>
    </row>
    <row r="7" spans="1:6" x14ac:dyDescent="0.25">
      <c r="A7" s="16" t="s">
        <v>4</v>
      </c>
      <c r="B7" s="13">
        <v>10</v>
      </c>
    </row>
    <row r="8" spans="1:6" x14ac:dyDescent="0.25">
      <c r="A8" s="16" t="s">
        <v>5</v>
      </c>
      <c r="B8" s="15">
        <f>FV(B6,B7,,B5)</f>
        <v>2593.7424601000021</v>
      </c>
    </row>
    <row r="10" spans="1:6" x14ac:dyDescent="0.25">
      <c r="A10" s="2" t="s">
        <v>7</v>
      </c>
    </row>
    <row r="11" spans="1:6" x14ac:dyDescent="0.25">
      <c r="A11" s="1" t="s">
        <v>8</v>
      </c>
      <c r="B11" s="1"/>
      <c r="C11" s="1"/>
      <c r="D11" s="1"/>
      <c r="E11" s="1"/>
      <c r="F11" s="1"/>
    </row>
    <row r="12" spans="1:6" x14ac:dyDescent="0.25">
      <c r="A12" s="1" t="s">
        <v>9</v>
      </c>
      <c r="B12" s="1"/>
      <c r="C12" s="1"/>
      <c r="D12" s="1"/>
      <c r="E12" s="1"/>
      <c r="F12" s="1"/>
    </row>
    <row r="14" spans="1:6" x14ac:dyDescent="0.25">
      <c r="A14" s="17" t="s">
        <v>2</v>
      </c>
      <c r="B14" s="5">
        <f>PV(B15,B16,,B17)</f>
        <v>-999.99905152495285</v>
      </c>
    </row>
    <row r="15" spans="1:6" x14ac:dyDescent="0.25">
      <c r="A15" s="18" t="s">
        <v>3</v>
      </c>
      <c r="B15" s="4">
        <v>0.1</v>
      </c>
    </row>
    <row r="16" spans="1:6" x14ac:dyDescent="0.25">
      <c r="A16" s="18" t="s">
        <v>4</v>
      </c>
      <c r="B16" s="3">
        <v>10</v>
      </c>
    </row>
    <row r="17" spans="1:6" x14ac:dyDescent="0.25">
      <c r="A17" s="6" t="s">
        <v>5</v>
      </c>
      <c r="B17" s="5">
        <v>2593.7399999999998</v>
      </c>
    </row>
    <row r="19" spans="1:6" x14ac:dyDescent="0.25">
      <c r="A19" s="1" t="s">
        <v>10</v>
      </c>
      <c r="B19" s="1"/>
      <c r="C19" s="1"/>
      <c r="D19" s="1"/>
      <c r="E19" s="1"/>
      <c r="F19" s="1"/>
    </row>
    <row r="20" spans="1:6" x14ac:dyDescent="0.25">
      <c r="A20" s="1" t="s">
        <v>35</v>
      </c>
      <c r="B20" s="1"/>
      <c r="C20" s="1"/>
      <c r="D20" s="1"/>
      <c r="E20" s="1"/>
      <c r="F20" s="1"/>
    </row>
    <row r="21" spans="1:6" x14ac:dyDescent="0.25">
      <c r="A21" s="1" t="s">
        <v>11</v>
      </c>
      <c r="B21" s="1"/>
      <c r="C21" s="1"/>
      <c r="D21" s="1"/>
      <c r="E21" s="1"/>
      <c r="F21" s="1"/>
    </row>
    <row r="23" spans="1:6" x14ac:dyDescent="0.25">
      <c r="A23" s="18" t="s">
        <v>2</v>
      </c>
      <c r="B23" s="5">
        <v>-1250</v>
      </c>
    </row>
    <row r="24" spans="1:6" x14ac:dyDescent="0.25">
      <c r="A24" s="18" t="s">
        <v>5</v>
      </c>
      <c r="B24" s="7">
        <v>2500</v>
      </c>
    </row>
    <row r="25" spans="1:6" x14ac:dyDescent="0.25">
      <c r="A25" s="18" t="s">
        <v>3</v>
      </c>
      <c r="B25" s="3">
        <v>0.09</v>
      </c>
    </row>
    <row r="26" spans="1:6" x14ac:dyDescent="0.25">
      <c r="A26" s="18" t="s">
        <v>4</v>
      </c>
      <c r="B26" s="19" t="s">
        <v>34</v>
      </c>
    </row>
    <row r="28" spans="1:6" x14ac:dyDescent="0.25">
      <c r="A28" s="2" t="s">
        <v>12</v>
      </c>
    </row>
    <row r="29" spans="1:6" x14ac:dyDescent="0.25">
      <c r="A29" s="12" t="s">
        <v>13</v>
      </c>
      <c r="B29" s="12"/>
      <c r="C29" s="12"/>
      <c r="D29" s="12"/>
      <c r="E29" s="12"/>
    </row>
    <row r="30" spans="1:6" x14ac:dyDescent="0.25">
      <c r="A30" s="12" t="s">
        <v>14</v>
      </c>
      <c r="B30" s="12"/>
      <c r="C30" s="12"/>
      <c r="D30" s="12"/>
      <c r="E30" s="12"/>
    </row>
    <row r="31" spans="1:6" x14ac:dyDescent="0.25">
      <c r="A31" s="12" t="s">
        <v>15</v>
      </c>
      <c r="B31" s="12"/>
      <c r="C31" s="12"/>
      <c r="D31" s="12"/>
      <c r="E31" s="12"/>
    </row>
    <row r="33" spans="1:6" x14ac:dyDescent="0.25">
      <c r="A33" s="18" t="s">
        <v>2</v>
      </c>
      <c r="B33" s="5">
        <v>-20000</v>
      </c>
    </row>
    <row r="34" spans="1:6" x14ac:dyDescent="0.25">
      <c r="A34" s="18" t="s">
        <v>5</v>
      </c>
      <c r="B34" s="7">
        <v>100000</v>
      </c>
    </row>
    <row r="35" spans="1:6" x14ac:dyDescent="0.25">
      <c r="A35" s="18" t="s">
        <v>3</v>
      </c>
      <c r="B35" s="20">
        <f>RATE(B36,,B33,B34)</f>
        <v>9.3532429560459832E-2</v>
      </c>
    </row>
    <row r="36" spans="1:6" x14ac:dyDescent="0.25">
      <c r="A36" s="18" t="s">
        <v>4</v>
      </c>
      <c r="B36" s="7">
        <v>18</v>
      </c>
    </row>
    <row r="39" spans="1:6" x14ac:dyDescent="0.25">
      <c r="A39" s="1" t="s">
        <v>36</v>
      </c>
      <c r="B39" s="1"/>
      <c r="C39" s="1"/>
      <c r="D39" s="1"/>
      <c r="E39" s="1"/>
      <c r="F39" s="1"/>
    </row>
    <row r="40" spans="1:6" x14ac:dyDescent="0.25">
      <c r="A40" s="1" t="s">
        <v>16</v>
      </c>
      <c r="B40" s="1"/>
      <c r="C40" s="1"/>
      <c r="D40" s="1"/>
      <c r="E40" s="1"/>
      <c r="F40" s="1"/>
    </row>
    <row r="41" spans="1:6" x14ac:dyDescent="0.25">
      <c r="A41" s="1" t="s">
        <v>17</v>
      </c>
      <c r="B41" s="1"/>
      <c r="C41" s="1"/>
      <c r="D41" s="1"/>
      <c r="E41" s="1"/>
      <c r="F41" s="1"/>
    </row>
    <row r="43" spans="1:6" x14ac:dyDescent="0.25">
      <c r="A43" s="6" t="s">
        <v>2</v>
      </c>
      <c r="B43" s="5">
        <v>-7000</v>
      </c>
    </row>
    <row r="44" spans="1:6" x14ac:dyDescent="0.25">
      <c r="A44" s="6" t="s">
        <v>3</v>
      </c>
      <c r="B44" s="7">
        <v>0.1</v>
      </c>
    </row>
    <row r="45" spans="1:6" x14ac:dyDescent="0.25">
      <c r="A45" s="6" t="s">
        <v>4</v>
      </c>
      <c r="B45" s="7">
        <v>5</v>
      </c>
    </row>
    <row r="46" spans="1:6" x14ac:dyDescent="0.25">
      <c r="A46" s="6" t="s">
        <v>18</v>
      </c>
      <c r="B46" s="22">
        <f>FV(B44,B45,,B43)</f>
        <v>11273.570000000003</v>
      </c>
    </row>
    <row r="48" spans="1:6" x14ac:dyDescent="0.25">
      <c r="A48" s="1" t="s">
        <v>19</v>
      </c>
    </row>
    <row r="49" spans="1:5" x14ac:dyDescent="0.25">
      <c r="A49" s="8" t="s">
        <v>20</v>
      </c>
      <c r="B49" s="9">
        <f>-B46</f>
        <v>-11273.570000000003</v>
      </c>
    </row>
    <row r="50" spans="1:5" x14ac:dyDescent="0.25">
      <c r="A50" s="8" t="s">
        <v>21</v>
      </c>
      <c r="B50" s="10">
        <v>0.15</v>
      </c>
    </row>
    <row r="51" spans="1:5" x14ac:dyDescent="0.25">
      <c r="A51" s="8" t="s">
        <v>4</v>
      </c>
      <c r="B51">
        <v>5</v>
      </c>
    </row>
    <row r="52" spans="1:5" x14ac:dyDescent="0.25">
      <c r="A52" s="8" t="s">
        <v>5</v>
      </c>
      <c r="B52" s="21">
        <f>FV(B50,B51,,B49)</f>
        <v>22675.176048284375</v>
      </c>
    </row>
    <row r="54" spans="1:5" x14ac:dyDescent="0.25">
      <c r="A54" s="8" t="s">
        <v>22</v>
      </c>
    </row>
    <row r="55" spans="1:5" x14ac:dyDescent="0.25">
      <c r="A55" s="1" t="s">
        <v>23</v>
      </c>
      <c r="B55" s="1"/>
      <c r="C55" s="1"/>
      <c r="D55" s="1"/>
      <c r="E55" s="1"/>
    </row>
    <row r="56" spans="1:5" x14ac:dyDescent="0.25">
      <c r="A56" s="1" t="s">
        <v>24</v>
      </c>
      <c r="B56" s="1"/>
      <c r="C56" s="1"/>
      <c r="D56" s="1"/>
      <c r="E56" s="1"/>
    </row>
    <row r="57" spans="1:5" x14ac:dyDescent="0.25">
      <c r="A57" s="1" t="s">
        <v>26</v>
      </c>
      <c r="B57" s="1"/>
      <c r="C57" s="1"/>
      <c r="D57" s="1"/>
      <c r="E57" s="1"/>
    </row>
    <row r="58" spans="1:5" x14ac:dyDescent="0.25">
      <c r="A58" s="1" t="s">
        <v>25</v>
      </c>
      <c r="B58" s="1"/>
      <c r="C58" s="1"/>
      <c r="D58" s="1"/>
      <c r="E58" s="1"/>
    </row>
    <row r="60" spans="1:5" x14ac:dyDescent="0.25">
      <c r="A60" s="1" t="s">
        <v>27</v>
      </c>
      <c r="B60" s="11">
        <f>FV(B62,B61,,B63)</f>
        <v>193261.20000000007</v>
      </c>
    </row>
    <row r="61" spans="1:5" x14ac:dyDescent="0.25">
      <c r="A61" s="1" t="s">
        <v>4</v>
      </c>
      <c r="B61">
        <v>5</v>
      </c>
    </row>
    <row r="62" spans="1:5" x14ac:dyDescent="0.25">
      <c r="A62" s="1" t="s">
        <v>21</v>
      </c>
      <c r="B62" s="10">
        <v>0.1</v>
      </c>
    </row>
    <row r="63" spans="1:5" x14ac:dyDescent="0.25">
      <c r="A63" s="1" t="s">
        <v>2</v>
      </c>
      <c r="B63">
        <v>-120000</v>
      </c>
    </row>
    <row r="65" spans="1:5" x14ac:dyDescent="0.25">
      <c r="A65" s="1" t="s">
        <v>28</v>
      </c>
      <c r="B65" s="11">
        <f>FV(B67,B68,,B66)</f>
        <v>427238.94161298824</v>
      </c>
    </row>
    <row r="66" spans="1:5" x14ac:dyDescent="0.25">
      <c r="A66" s="1" t="s">
        <v>2</v>
      </c>
      <c r="B66" s="11">
        <f>-B60</f>
        <v>-193261.20000000007</v>
      </c>
    </row>
    <row r="67" spans="1:5" x14ac:dyDescent="0.25">
      <c r="A67" s="1" t="s">
        <v>21</v>
      </c>
      <c r="B67" s="10">
        <v>0.12</v>
      </c>
    </row>
    <row r="68" spans="1:5" x14ac:dyDescent="0.25">
      <c r="A68" s="1" t="s">
        <v>4</v>
      </c>
      <c r="B68">
        <v>7</v>
      </c>
    </row>
    <row r="70" spans="1:5" x14ac:dyDescent="0.25">
      <c r="A70" s="1" t="s">
        <v>29</v>
      </c>
    </row>
    <row r="71" spans="1:5" x14ac:dyDescent="0.25">
      <c r="A71" s="1" t="s">
        <v>32</v>
      </c>
      <c r="B71" s="1"/>
      <c r="C71" s="1"/>
      <c r="D71" s="1"/>
      <c r="E71" s="1"/>
    </row>
    <row r="72" spans="1:5" x14ac:dyDescent="0.25">
      <c r="A72" s="1" t="s">
        <v>33</v>
      </c>
      <c r="B72" s="1"/>
      <c r="C72" s="1"/>
      <c r="D72" s="1"/>
      <c r="E72" s="1"/>
    </row>
    <row r="73" spans="1:5" x14ac:dyDescent="0.25">
      <c r="A73" s="1" t="s">
        <v>2</v>
      </c>
      <c r="B73">
        <v>-20000</v>
      </c>
    </row>
    <row r="74" spans="1:5" x14ac:dyDescent="0.25">
      <c r="A74" s="1" t="s">
        <v>21</v>
      </c>
      <c r="B74" s="10">
        <v>0.12</v>
      </c>
    </row>
    <row r="75" spans="1:5" x14ac:dyDescent="0.25">
      <c r="A75" s="1" t="s">
        <v>4</v>
      </c>
      <c r="B75">
        <v>4</v>
      </c>
    </row>
    <row r="76" spans="1:5" x14ac:dyDescent="0.25">
      <c r="A76" s="1" t="s">
        <v>5</v>
      </c>
      <c r="B76" s="11">
        <f>FV(B74,B75,,B73)</f>
        <v>31470.387200000008</v>
      </c>
    </row>
    <row r="78" spans="1:5" x14ac:dyDescent="0.25">
      <c r="A78" s="1" t="s">
        <v>30</v>
      </c>
      <c r="B78" s="11">
        <f>B65</f>
        <v>427238.94161298824</v>
      </c>
    </row>
    <row r="79" spans="1:5" x14ac:dyDescent="0.25">
      <c r="A79" s="1" t="s">
        <v>29</v>
      </c>
      <c r="B79" s="11">
        <f>B76</f>
        <v>31470.387200000008</v>
      </c>
    </row>
    <row r="80" spans="1:5" x14ac:dyDescent="0.25">
      <c r="A80" s="1" t="s">
        <v>31</v>
      </c>
      <c r="B80" s="11">
        <f>B78-B79</f>
        <v>395768.55441298825</v>
      </c>
    </row>
  </sheetData>
  <mergeCells count="3">
    <mergeCell ref="A29:E29"/>
    <mergeCell ref="A30:E30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2018-02-12T05:29:41Z</dcterms:created>
  <dcterms:modified xsi:type="dcterms:W3CDTF">2018-02-14T08:09:43Z</dcterms:modified>
</cp:coreProperties>
</file>