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2504" windowHeight="5868" activeTab="0"/>
  </bookViews>
  <sheets>
    <sheet name="Data Entry" sheetId="1" r:id="rId1"/>
    <sheet name="Rati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<sst xmlns="http://schemas.openxmlformats.org/spreadsheetml/2006/main" count="84" uniqueCount="38">
  <si>
    <t>Total</t>
  </si>
  <si>
    <t>Assets</t>
  </si>
  <si>
    <t>Amount</t>
  </si>
  <si>
    <t>Cash</t>
  </si>
  <si>
    <t>A/R</t>
  </si>
  <si>
    <t>Inventory</t>
  </si>
  <si>
    <t>Fixed Assets</t>
  </si>
  <si>
    <t>Total Assets</t>
  </si>
  <si>
    <t>Lia+Equity</t>
  </si>
  <si>
    <t>A/P</t>
  </si>
  <si>
    <t>Short-term loan</t>
  </si>
  <si>
    <t>Capital</t>
  </si>
  <si>
    <t>Resererves</t>
  </si>
  <si>
    <t xml:space="preserve">Income Statement </t>
  </si>
  <si>
    <t>Sales</t>
  </si>
  <si>
    <t>Cost of Goods Sold</t>
  </si>
  <si>
    <t>Gross Profit</t>
  </si>
  <si>
    <t>Admin &amp; Operat. Expense</t>
  </si>
  <si>
    <t>EBIT</t>
  </si>
  <si>
    <t>Interest</t>
  </si>
  <si>
    <t>EBT</t>
  </si>
  <si>
    <t>Taxes (35%)</t>
  </si>
  <si>
    <t>Net Income</t>
  </si>
  <si>
    <t>ABC Corporation</t>
  </si>
  <si>
    <t>Ratio Analisys</t>
  </si>
  <si>
    <t>For the Period December 2012</t>
  </si>
  <si>
    <t>Ratios</t>
  </si>
  <si>
    <t>Average</t>
  </si>
  <si>
    <t>Current Raito</t>
  </si>
  <si>
    <t>Quick Ratio</t>
  </si>
  <si>
    <t>Debt/Equity</t>
  </si>
  <si>
    <t>Debt/Assets</t>
  </si>
  <si>
    <t>Net Profit Margin</t>
  </si>
  <si>
    <t>Gross Profit Margin</t>
  </si>
  <si>
    <t>Assets Turnover</t>
  </si>
  <si>
    <t>A/R Turnover</t>
  </si>
  <si>
    <t xml:space="preserve">Interest Coverage </t>
  </si>
  <si>
    <t>Inventory turnover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</si>
</sst>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mmmm\ d\,\ yyyy;@"/>
    <numFmt numFmtId="167" formatCode="_(* #,##0_);_(* \(#,##0\);_(* &quot;-&quot;??_);_(@_)"/>
    <numFmt numFmtId="168" formatCode="0.0%"/>
    <numFmt numFmtId="169" formatCode="[$-F800]dddd\,\ mmmm\ dd\,\ yyyy"/>
    <numFmt numFmtId="170" formatCode="[$-409]dddd\,\ mmmm\ d\,\ yyyy"/>
    <numFmt numFmtId="171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haron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haron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19" borderId="10" xfId="0" applyFill="1" applyBorder="1" applyAlignment="1">
      <alignment/>
    </xf>
    <xf numFmtId="0" fontId="20" fillId="33" borderId="10" xfId="0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35" fillId="0" borderId="10" xfId="0" applyFont="1" applyBorder="1" applyAlignment="1">
      <alignment/>
    </xf>
    <xf numFmtId="0" fontId="35" fillId="7" borderId="10" xfId="0" applyFont="1" applyFill="1" applyBorder="1" applyAlignment="1">
      <alignment/>
    </xf>
    <xf numFmtId="0" fontId="35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35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165" fontId="0" fillId="7" borderId="10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.Attaullah\Downloads\Ratio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heet2"/>
      <sheetName val="Ratio"/>
    </sheetNames>
    <sheetDataSet>
      <sheetData sheetId="0">
        <row r="1">
          <cell r="B1">
            <v>2008</v>
          </cell>
          <cell r="C1">
            <v>2009</v>
          </cell>
          <cell r="D1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140625" style="2" customWidth="1"/>
    <col min="2" max="2" width="12.28125" style="2" customWidth="1"/>
    <col min="3" max="3" width="13.00390625" style="2" customWidth="1"/>
    <col min="4" max="16384" width="9.140625" style="2" customWidth="1"/>
  </cols>
  <sheetData>
    <row r="1" ht="14.25">
      <c r="B1" s="4">
        <v>2008</v>
      </c>
    </row>
    <row r="2" spans="1:2" ht="14.25">
      <c r="A2" s="4" t="s">
        <v>1</v>
      </c>
      <c r="B2" s="4" t="s">
        <v>2</v>
      </c>
    </row>
    <row r="3" spans="1:2" ht="14.25">
      <c r="A3" s="1" t="s">
        <v>3</v>
      </c>
      <c r="B3" s="6">
        <v>500</v>
      </c>
    </row>
    <row r="4" spans="1:2" ht="14.25">
      <c r="A4" s="1" t="s">
        <v>4</v>
      </c>
      <c r="B4" s="6">
        <v>200</v>
      </c>
    </row>
    <row r="5" spans="1:2" ht="14.25">
      <c r="A5" s="1" t="s">
        <v>5</v>
      </c>
      <c r="B5" s="6">
        <v>6000</v>
      </c>
    </row>
    <row r="6" spans="1:2" ht="14.25">
      <c r="A6" s="1" t="s">
        <v>6</v>
      </c>
      <c r="B6" s="6">
        <v>9000</v>
      </c>
    </row>
    <row r="7" spans="1:2" ht="14.25">
      <c r="A7" s="8" t="s">
        <v>7</v>
      </c>
      <c r="B7" s="9">
        <f>SUM(B3:B6)</f>
        <v>15700</v>
      </c>
    </row>
    <row r="8" spans="1:2" ht="14.25">
      <c r="A8" s="16" t="s">
        <v>8</v>
      </c>
      <c r="B8" s="17"/>
    </row>
    <row r="9" spans="1:2" ht="14.25">
      <c r="A9" s="1" t="s">
        <v>9</v>
      </c>
      <c r="B9" s="6">
        <v>3000</v>
      </c>
    </row>
    <row r="10" spans="1:2" ht="14.25">
      <c r="A10" s="1" t="s">
        <v>10</v>
      </c>
      <c r="B10" s="6">
        <v>1000</v>
      </c>
    </row>
    <row r="11" spans="1:2" ht="14.25">
      <c r="A11" s="1" t="s">
        <v>11</v>
      </c>
      <c r="B11" s="6">
        <v>9000</v>
      </c>
    </row>
    <row r="12" spans="1:2" ht="14.25">
      <c r="A12" s="1" t="s">
        <v>12</v>
      </c>
      <c r="B12" s="6">
        <f>B7-SUM(B9:B11)</f>
        <v>2700</v>
      </c>
    </row>
    <row r="13" spans="1:2" ht="14.25">
      <c r="A13" s="8" t="s">
        <v>0</v>
      </c>
      <c r="B13" s="9">
        <f>SUM(B9:B12)</f>
        <v>15700</v>
      </c>
    </row>
    <row r="14" spans="1:2" ht="14.25">
      <c r="A14" s="19" t="s">
        <v>13</v>
      </c>
      <c r="B14" s="19"/>
    </row>
    <row r="15" spans="1:2" ht="14.25">
      <c r="A15" s="3" t="s">
        <v>14</v>
      </c>
      <c r="B15" s="6">
        <v>10000</v>
      </c>
    </row>
    <row r="16" spans="1:2" ht="14.25">
      <c r="A16" s="3" t="s">
        <v>15</v>
      </c>
      <c r="B16" s="6">
        <v>7000</v>
      </c>
    </row>
    <row r="17" spans="1:2" ht="14.25">
      <c r="A17" s="14" t="s">
        <v>16</v>
      </c>
      <c r="B17" s="9">
        <f>B15-B16</f>
        <v>3000</v>
      </c>
    </row>
    <row r="18" spans="1:2" ht="14.25">
      <c r="A18" s="3" t="s">
        <v>17</v>
      </c>
      <c r="B18" s="6">
        <v>1000</v>
      </c>
    </row>
    <row r="19" spans="1:2" ht="14.25">
      <c r="A19" s="14" t="s">
        <v>18</v>
      </c>
      <c r="B19" s="9">
        <f>B17-B18</f>
        <v>2000</v>
      </c>
    </row>
    <row r="20" spans="1:2" ht="14.25">
      <c r="A20" s="3" t="s">
        <v>19</v>
      </c>
      <c r="B20" s="6">
        <v>500</v>
      </c>
    </row>
    <row r="21" spans="1:2" ht="14.25">
      <c r="A21" s="14" t="s">
        <v>20</v>
      </c>
      <c r="B21" s="9">
        <f>B19-B20</f>
        <v>1500</v>
      </c>
    </row>
    <row r="22" spans="1:2" ht="14.25">
      <c r="A22" s="3" t="s">
        <v>21</v>
      </c>
      <c r="B22" s="6">
        <f>B21*0.35</f>
        <v>525</v>
      </c>
    </row>
    <row r="23" spans="1:2" ht="15" thickBot="1">
      <c r="A23" s="15" t="s">
        <v>22</v>
      </c>
      <c r="B23" s="9">
        <f>B21-B22</f>
        <v>975</v>
      </c>
    </row>
    <row r="24" ht="15" thickTop="1">
      <c r="B24" s="5">
        <v>2009</v>
      </c>
    </row>
    <row r="25" spans="1:2" ht="14.25">
      <c r="A25" s="4" t="s">
        <v>1</v>
      </c>
      <c r="B25" s="5" t="s">
        <v>2</v>
      </c>
    </row>
    <row r="26" spans="1:2" ht="14.25">
      <c r="A26" s="1" t="s">
        <v>3</v>
      </c>
      <c r="B26" s="7">
        <v>600</v>
      </c>
    </row>
    <row r="27" spans="1:2" ht="14.25">
      <c r="A27" s="1" t="s">
        <v>4</v>
      </c>
      <c r="B27" s="7">
        <v>250</v>
      </c>
    </row>
    <row r="28" spans="1:2" ht="14.25">
      <c r="A28" s="1" t="s">
        <v>5</v>
      </c>
      <c r="B28" s="7">
        <v>6500</v>
      </c>
    </row>
    <row r="29" spans="1:2" ht="14.25">
      <c r="A29" s="1" t="s">
        <v>6</v>
      </c>
      <c r="B29" s="7">
        <v>10000</v>
      </c>
    </row>
    <row r="30" spans="1:2" ht="14.25">
      <c r="A30" s="8" t="s">
        <v>7</v>
      </c>
      <c r="B30" s="10">
        <f>SUM(B26:B29)</f>
        <v>17350</v>
      </c>
    </row>
    <row r="31" spans="1:2" ht="14.25">
      <c r="A31" s="16" t="s">
        <v>8</v>
      </c>
      <c r="B31" s="17"/>
    </row>
    <row r="32" spans="1:2" ht="14.25">
      <c r="A32" s="1" t="s">
        <v>9</v>
      </c>
      <c r="B32" s="11">
        <v>4500</v>
      </c>
    </row>
    <row r="33" spans="1:2" ht="14.25">
      <c r="A33" s="1" t="s">
        <v>10</v>
      </c>
      <c r="B33" s="11">
        <v>1500</v>
      </c>
    </row>
    <row r="34" spans="1:2" ht="14.25">
      <c r="A34" s="1" t="s">
        <v>11</v>
      </c>
      <c r="B34" s="11">
        <v>9000</v>
      </c>
    </row>
    <row r="35" spans="1:2" ht="14.25">
      <c r="A35" s="1" t="s">
        <v>12</v>
      </c>
      <c r="B35" s="11">
        <f>B30-B32-B33-B34</f>
        <v>2350</v>
      </c>
    </row>
    <row r="36" spans="1:2" ht="14.25">
      <c r="A36" s="8" t="s">
        <v>0</v>
      </c>
      <c r="B36" s="12">
        <f>SUM(B32:B35)</f>
        <v>17350</v>
      </c>
    </row>
    <row r="37" spans="1:2" ht="14.25">
      <c r="A37" s="19" t="s">
        <v>13</v>
      </c>
      <c r="B37" s="19"/>
    </row>
    <row r="38" spans="1:2" ht="14.25">
      <c r="A38" s="3" t="s">
        <v>14</v>
      </c>
      <c r="B38" s="13">
        <v>12000</v>
      </c>
    </row>
    <row r="39" spans="1:2" ht="14.25">
      <c r="A39" s="3" t="s">
        <v>15</v>
      </c>
      <c r="B39" s="13">
        <v>8500</v>
      </c>
    </row>
    <row r="40" spans="1:2" ht="14.25">
      <c r="A40" s="14" t="s">
        <v>16</v>
      </c>
      <c r="B40" s="12">
        <f>B38-B39</f>
        <v>3500</v>
      </c>
    </row>
    <row r="41" spans="1:2" ht="14.25">
      <c r="A41" s="3" t="s">
        <v>17</v>
      </c>
      <c r="B41" s="13">
        <v>1100</v>
      </c>
    </row>
    <row r="42" spans="1:2" ht="14.25">
      <c r="A42" s="14" t="s">
        <v>18</v>
      </c>
      <c r="B42" s="12">
        <f>B40-B41</f>
        <v>2400</v>
      </c>
    </row>
    <row r="43" spans="1:2" ht="14.25">
      <c r="A43" s="3" t="s">
        <v>19</v>
      </c>
      <c r="B43" s="13">
        <v>600</v>
      </c>
    </row>
    <row r="44" spans="1:2" ht="14.25">
      <c r="A44" s="14" t="s">
        <v>20</v>
      </c>
      <c r="B44" s="12">
        <f>B42-B43</f>
        <v>1800</v>
      </c>
    </row>
    <row r="45" spans="1:2" ht="14.25">
      <c r="A45" s="3" t="s">
        <v>21</v>
      </c>
      <c r="B45" s="13">
        <f>B44*0.35</f>
        <v>630</v>
      </c>
    </row>
    <row r="46" spans="1:2" ht="15" thickBot="1">
      <c r="A46" s="15" t="s">
        <v>22</v>
      </c>
      <c r="B46" s="12">
        <f>B44-B45</f>
        <v>1170</v>
      </c>
    </row>
    <row r="47" ht="15" thickTop="1">
      <c r="B47" s="4">
        <v>2010</v>
      </c>
    </row>
    <row r="48" spans="1:2" ht="14.25">
      <c r="A48" s="4" t="s">
        <v>1</v>
      </c>
      <c r="B48" s="4" t="s">
        <v>2</v>
      </c>
    </row>
    <row r="49" spans="1:2" ht="14.25">
      <c r="A49" s="1" t="s">
        <v>3</v>
      </c>
      <c r="B49" s="6">
        <v>700</v>
      </c>
    </row>
    <row r="50" spans="1:2" ht="14.25">
      <c r="A50" s="1" t="s">
        <v>4</v>
      </c>
      <c r="B50" s="6">
        <v>300</v>
      </c>
    </row>
    <row r="51" spans="1:2" ht="14.25">
      <c r="A51" s="1" t="s">
        <v>5</v>
      </c>
      <c r="B51" s="6">
        <v>7000</v>
      </c>
    </row>
    <row r="52" spans="1:2" ht="14.25">
      <c r="A52" s="1" t="s">
        <v>6</v>
      </c>
      <c r="B52" s="6">
        <v>10000</v>
      </c>
    </row>
    <row r="53" spans="1:2" ht="14.25">
      <c r="A53" s="8" t="s">
        <v>7</v>
      </c>
      <c r="B53" s="6">
        <f>SUM(B49:B52)</f>
        <v>18000</v>
      </c>
    </row>
    <row r="54" spans="1:2" ht="14.25">
      <c r="A54" s="16" t="s">
        <v>8</v>
      </c>
      <c r="B54" s="18"/>
    </row>
    <row r="55" spans="1:2" ht="14.25">
      <c r="A55" s="1" t="s">
        <v>9</v>
      </c>
      <c r="B55" s="6">
        <v>5000</v>
      </c>
    </row>
    <row r="56" spans="1:2" ht="14.25">
      <c r="A56" s="1" t="s">
        <v>10</v>
      </c>
      <c r="B56" s="6">
        <v>1500</v>
      </c>
    </row>
    <row r="57" spans="1:2" ht="14.25">
      <c r="A57" s="1" t="s">
        <v>11</v>
      </c>
      <c r="B57" s="6">
        <v>8000</v>
      </c>
    </row>
    <row r="58" spans="1:2" ht="14.25">
      <c r="A58" s="1" t="s">
        <v>12</v>
      </c>
      <c r="B58" s="6">
        <f>B53-B55-B56-B57</f>
        <v>3500</v>
      </c>
    </row>
    <row r="59" spans="1:2" ht="14.25">
      <c r="A59" s="8" t="s">
        <v>0</v>
      </c>
      <c r="B59" s="6">
        <f>SUM(B55:B58)</f>
        <v>18000</v>
      </c>
    </row>
    <row r="60" spans="1:2" ht="14.25">
      <c r="A60" s="19" t="s">
        <v>13</v>
      </c>
      <c r="B60" s="19"/>
    </row>
    <row r="61" spans="1:2" ht="14.25">
      <c r="A61" s="3" t="s">
        <v>14</v>
      </c>
      <c r="B61" s="6">
        <v>14000</v>
      </c>
    </row>
    <row r="62" spans="1:2" ht="14.25">
      <c r="A62" s="3" t="s">
        <v>15</v>
      </c>
      <c r="B62" s="6">
        <v>10000</v>
      </c>
    </row>
    <row r="63" spans="1:2" ht="14.25">
      <c r="A63" s="14" t="s">
        <v>16</v>
      </c>
      <c r="B63" s="9">
        <f>B61-B62</f>
        <v>4000</v>
      </c>
    </row>
    <row r="64" spans="1:2" ht="14.25">
      <c r="A64" s="3" t="s">
        <v>17</v>
      </c>
      <c r="B64" s="6">
        <v>1200</v>
      </c>
    </row>
    <row r="65" spans="1:2" ht="14.25">
      <c r="A65" s="14" t="s">
        <v>18</v>
      </c>
      <c r="B65" s="9">
        <f>B63-B64</f>
        <v>2800</v>
      </c>
    </row>
    <row r="66" spans="1:2" ht="14.25">
      <c r="A66" s="3" t="s">
        <v>19</v>
      </c>
      <c r="B66" s="6">
        <v>650</v>
      </c>
    </row>
    <row r="67" spans="1:2" ht="14.25">
      <c r="A67" s="14" t="s">
        <v>20</v>
      </c>
      <c r="B67" s="9">
        <f>B65-B66</f>
        <v>2150</v>
      </c>
    </row>
    <row r="68" spans="1:2" ht="14.25">
      <c r="A68" s="3" t="s">
        <v>21</v>
      </c>
      <c r="B68" s="6">
        <f>B67*0.35</f>
        <v>752.5</v>
      </c>
    </row>
    <row r="69" spans="1:2" ht="15" thickBot="1">
      <c r="A69" s="15" t="s">
        <v>22</v>
      </c>
      <c r="B69" s="9">
        <f>B67-B68</f>
        <v>1397.5</v>
      </c>
    </row>
    <row r="70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145" zoomScaleNormal="145" zoomScalePageLayoutView="0" workbookViewId="0" topLeftCell="A1">
      <selection activeCell="C9" sqref="C9"/>
    </sheetView>
  </sheetViews>
  <sheetFormatPr defaultColWidth="9.140625" defaultRowHeight="15"/>
  <cols>
    <col min="1" max="1" width="18.140625" style="0" bestFit="1" customWidth="1"/>
  </cols>
  <sheetData>
    <row r="1" spans="1:5" ht="14.25">
      <c r="A1" s="29" t="s">
        <v>23</v>
      </c>
      <c r="B1" s="29"/>
      <c r="C1" s="29"/>
      <c r="D1" s="29"/>
      <c r="E1" s="29"/>
    </row>
    <row r="2" spans="1:5" ht="14.25">
      <c r="A2" s="29" t="s">
        <v>24</v>
      </c>
      <c r="B2" s="29"/>
      <c r="C2" s="29"/>
      <c r="D2" s="29"/>
      <c r="E2" s="29"/>
    </row>
    <row r="3" spans="1:5" ht="14.25">
      <c r="A3" s="29" t="s">
        <v>25</v>
      </c>
      <c r="B3" s="29"/>
      <c r="C3" s="29"/>
      <c r="D3" s="29"/>
      <c r="E3" s="29"/>
    </row>
    <row r="4" spans="1:5" ht="14.25">
      <c r="A4" s="20" t="s">
        <v>26</v>
      </c>
      <c r="B4" s="21">
        <f>'[1]Data Entry'!B1</f>
        <v>2008</v>
      </c>
      <c r="C4" s="22">
        <f>'[1]Data Entry'!C1</f>
        <v>2009</v>
      </c>
      <c r="D4" s="21">
        <f>'[1]Data Entry'!D1</f>
        <v>2010</v>
      </c>
      <c r="E4" s="22" t="s">
        <v>27</v>
      </c>
    </row>
    <row r="5" spans="1:5" ht="14.25">
      <c r="A5" s="23" t="s">
        <v>28</v>
      </c>
      <c r="B5" s="24"/>
      <c r="C5" s="25"/>
      <c r="D5" s="24"/>
      <c r="E5" s="25"/>
    </row>
    <row r="6" spans="1:5" ht="14.25">
      <c r="A6" s="23" t="s">
        <v>29</v>
      </c>
      <c r="B6" s="24"/>
      <c r="C6" s="25"/>
      <c r="D6" s="24"/>
      <c r="E6" s="25"/>
    </row>
    <row r="7" spans="1:5" ht="14.25">
      <c r="A7" s="23" t="s">
        <v>30</v>
      </c>
      <c r="B7" s="24"/>
      <c r="C7" s="25"/>
      <c r="D7" s="24"/>
      <c r="E7" s="25"/>
    </row>
    <row r="8" spans="1:5" ht="14.25">
      <c r="A8" s="23" t="s">
        <v>31</v>
      </c>
      <c r="B8" s="24"/>
      <c r="C8" s="25"/>
      <c r="D8" s="24"/>
      <c r="E8" s="25"/>
    </row>
    <row r="9" spans="1:5" ht="14.25">
      <c r="A9" s="26" t="s">
        <v>32</v>
      </c>
      <c r="B9" s="27"/>
      <c r="C9" s="28"/>
      <c r="D9" s="27"/>
      <c r="E9" s="28"/>
    </row>
    <row r="10" spans="1:5" ht="14.25">
      <c r="A10" s="26" t="s">
        <v>33</v>
      </c>
      <c r="B10" s="27"/>
      <c r="C10" s="28"/>
      <c r="D10" s="27"/>
      <c r="E10" s="28"/>
    </row>
    <row r="11" spans="1:5" ht="14.25">
      <c r="A11" s="26" t="s">
        <v>34</v>
      </c>
      <c r="B11" s="27"/>
      <c r="C11" s="28"/>
      <c r="D11" s="27"/>
      <c r="E11" s="28"/>
    </row>
    <row r="12" spans="1:5" ht="14.25">
      <c r="A12" s="26" t="s">
        <v>35</v>
      </c>
      <c r="B12" s="27"/>
      <c r="C12" s="28"/>
      <c r="D12" s="27"/>
      <c r="E12" s="28"/>
    </row>
    <row r="13" spans="1:5" ht="14.25">
      <c r="A13" s="26" t="s">
        <v>36</v>
      </c>
      <c r="B13" s="27"/>
      <c r="C13" s="28"/>
      <c r="D13" s="27"/>
      <c r="E13" s="28"/>
    </row>
    <row r="14" spans="1:5" ht="14.25">
      <c r="A14" s="26" t="s">
        <v>37</v>
      </c>
      <c r="B14" s="27"/>
      <c r="C14" s="28"/>
      <c r="D14" s="27"/>
      <c r="E14" s="2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Attaullah Shah</dc:creator>
  <cp:keywords/>
  <dc:description/>
  <cp:lastModifiedBy>student</cp:lastModifiedBy>
  <dcterms:created xsi:type="dcterms:W3CDTF">2010-10-26T11:49:55Z</dcterms:created>
  <dcterms:modified xsi:type="dcterms:W3CDTF">2015-02-23T13:32:29Z</dcterms:modified>
  <cp:category/>
  <cp:version/>
  <cp:contentType/>
  <cp:contentStatus/>
</cp:coreProperties>
</file>