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5865" activeTab="0"/>
  </bookViews>
  <sheets>
    <sheet name="Sheet1" sheetId="1" r:id="rId1"/>
    <sheet name="Sheet2" sheetId="2" r:id="rId2"/>
    <sheet name="Sheet3" sheetId="3" r:id="rId3"/>
  </sheets>
  <definedNames>
    <definedName name="dd">'Sheet1'!#REF!</definedName>
    <definedName name="drif">'Sheet1'!$H$4</definedName>
    <definedName name="Drift">'Sheet1'!#REF!</definedName>
    <definedName name="Price">'Sheet1'!$H$6</definedName>
    <definedName name="vol">'Sheet1'!$H$5</definedName>
    <definedName name="volatility">'Sheet1'!#REF!</definedName>
  </definedNames>
  <calcPr fullCalcOnLoad="1"/>
</workbook>
</file>

<file path=xl/sharedStrings.xml><?xml version="1.0" encoding="utf-8"?>
<sst xmlns="http://schemas.openxmlformats.org/spreadsheetml/2006/main" count="12" uniqueCount="12">
  <si>
    <t>Volatility</t>
  </si>
  <si>
    <t>Drift - Daily</t>
  </si>
  <si>
    <t>Voalitity Daily</t>
  </si>
  <si>
    <t>Initial Stock Price</t>
  </si>
  <si>
    <t>VaR at 99%</t>
  </si>
  <si>
    <t>Simulated</t>
  </si>
  <si>
    <r>
      <t>Expected return (</t>
    </r>
    <r>
      <rPr>
        <b/>
        <sz val="11"/>
        <color indexed="30"/>
        <rFont val="Calibri"/>
        <family val="2"/>
      </rPr>
      <t>μ)</t>
    </r>
  </si>
  <si>
    <t xml:space="preserve">Normal </t>
  </si>
  <si>
    <t>Random shock</t>
  </si>
  <si>
    <t>Trails</t>
  </si>
  <si>
    <t>Change in price</t>
  </si>
  <si>
    <r>
      <t>Rndm Var (</t>
    </r>
    <r>
      <rPr>
        <b/>
        <sz val="14"/>
        <color indexed="30"/>
        <rFont val="Calibri"/>
        <family val="2"/>
      </rPr>
      <t>є 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</si>
</sst>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%"/>
    <numFmt numFmtId="174" formatCode="0.00000%"/>
    <numFmt numFmtId="175" formatCode="0.0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7" borderId="10" xfId="0" applyFont="1" applyFill="1" applyBorder="1" applyAlignment="1">
      <alignment/>
    </xf>
    <xf numFmtId="9" fontId="38" fillId="7" borderId="11" xfId="0" applyNumberFormat="1" applyFont="1" applyFill="1" applyBorder="1" applyAlignment="1">
      <alignment/>
    </xf>
    <xf numFmtId="0" fontId="38" fillId="7" borderId="12" xfId="0" applyFont="1" applyFill="1" applyBorder="1" applyAlignment="1">
      <alignment/>
    </xf>
    <xf numFmtId="9" fontId="38" fillId="7" borderId="13" xfId="0" applyNumberFormat="1" applyFont="1" applyFill="1" applyBorder="1" applyAlignment="1">
      <alignment/>
    </xf>
    <xf numFmtId="165" fontId="38" fillId="7" borderId="13" xfId="57" applyNumberFormat="1" applyFont="1" applyFill="1" applyBorder="1" applyAlignment="1">
      <alignment/>
    </xf>
    <xf numFmtId="0" fontId="38" fillId="7" borderId="14" xfId="0" applyFont="1" applyFill="1" applyBorder="1" applyAlignment="1">
      <alignment/>
    </xf>
    <xf numFmtId="0" fontId="38" fillId="7" borderId="15" xfId="0" applyFont="1" applyFill="1" applyBorder="1" applyAlignment="1">
      <alignment/>
    </xf>
    <xf numFmtId="0" fontId="38" fillId="7" borderId="0" xfId="0" applyFont="1" applyFill="1" applyBorder="1" applyAlignment="1">
      <alignment/>
    </xf>
    <xf numFmtId="10" fontId="38" fillId="7" borderId="0" xfId="57" applyNumberFormat="1" applyFont="1" applyFill="1" applyAlignment="1">
      <alignment/>
    </xf>
    <xf numFmtId="0" fontId="39" fillId="7" borderId="0" xfId="0" applyFont="1" applyFill="1" applyBorder="1" applyAlignment="1">
      <alignment horizontal="center"/>
    </xf>
    <xf numFmtId="0" fontId="39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.421875" style="0" bestFit="1" customWidth="1"/>
    <col min="2" max="2" width="16.421875" style="0" bestFit="1" customWidth="1"/>
    <col min="3" max="3" width="17.421875" style="0" customWidth="1"/>
    <col min="4" max="4" width="18.8515625" style="0" bestFit="1" customWidth="1"/>
    <col min="5" max="5" width="15.7109375" style="0" customWidth="1"/>
    <col min="7" max="7" width="21.28125" style="0" customWidth="1"/>
  </cols>
  <sheetData>
    <row r="1" spans="2:4" ht="19.5" thickBot="1">
      <c r="B1" s="2" t="s">
        <v>7</v>
      </c>
      <c r="D1" s="2" t="s">
        <v>5</v>
      </c>
    </row>
    <row r="2" spans="1:8" ht="18.75">
      <c r="A2" s="2" t="s">
        <v>9</v>
      </c>
      <c r="B2" s="2" t="s">
        <v>11</v>
      </c>
      <c r="C2" s="2" t="s">
        <v>8</v>
      </c>
      <c r="D2" s="2" t="s">
        <v>10</v>
      </c>
      <c r="E2" s="2"/>
      <c r="G2" s="3" t="s">
        <v>6</v>
      </c>
      <c r="H2" s="4">
        <v>0.15</v>
      </c>
    </row>
    <row r="3" spans="1:8" ht="15">
      <c r="A3">
        <v>1</v>
      </c>
      <c r="B3">
        <f ca="1">NORMSINV(RAND())</f>
        <v>-0.3455253681575187</v>
      </c>
      <c r="C3">
        <f aca="true" t="shared" si="0" ref="C3:C34">vol*B3</f>
        <v>-0.004353210456232526</v>
      </c>
      <c r="D3" s="1">
        <f aca="true" t="shared" si="1" ref="D3:D34">(Price*drif)+(C3*Price)</f>
        <v>-1.1273917082983294</v>
      </c>
      <c r="E3" s="1"/>
      <c r="G3" s="5" t="s">
        <v>0</v>
      </c>
      <c r="H3" s="6">
        <v>0.2</v>
      </c>
    </row>
    <row r="4" spans="1:8" ht="15">
      <c r="A4">
        <v>2</v>
      </c>
      <c r="B4">
        <f aca="true" ca="1" t="shared" si="2" ref="B4:B67">NORMSINV(RAND())</f>
        <v>-0.09941324263782647</v>
      </c>
      <c r="C4">
        <f t="shared" si="0"/>
        <v>-0.001252489128791484</v>
      </c>
      <c r="D4" s="1">
        <f t="shared" si="1"/>
        <v>-0.19717531006601668</v>
      </c>
      <c r="E4" s="1"/>
      <c r="G4" s="5" t="s">
        <v>1</v>
      </c>
      <c r="H4" s="7">
        <f>H2/252</f>
        <v>0.0005952380952380952</v>
      </c>
    </row>
    <row r="5" spans="1:8" ht="15">
      <c r="A5">
        <v>3</v>
      </c>
      <c r="B5">
        <f ca="1" t="shared" si="2"/>
        <v>-0.6232865896697528</v>
      </c>
      <c r="C5">
        <f t="shared" si="0"/>
        <v>-0.007852672913274886</v>
      </c>
      <c r="D5" s="1">
        <f t="shared" si="1"/>
        <v>-2.1772304454110376</v>
      </c>
      <c r="E5" s="1"/>
      <c r="G5" s="5" t="s">
        <v>2</v>
      </c>
      <c r="H5" s="11">
        <f>H3/SQRT(252)</f>
        <v>0.01259881576697424</v>
      </c>
    </row>
    <row r="6" spans="1:8" ht="15.75" thickBot="1">
      <c r="A6">
        <v>4</v>
      </c>
      <c r="B6">
        <f ca="1" t="shared" si="2"/>
        <v>0.339063821859626</v>
      </c>
      <c r="C6">
        <f t="shared" si="0"/>
        <v>0.004271802624855601</v>
      </c>
      <c r="D6" s="1">
        <f t="shared" si="1"/>
        <v>1.460112216028109</v>
      </c>
      <c r="E6" s="1"/>
      <c r="G6" s="8" t="s">
        <v>3</v>
      </c>
      <c r="H6" s="9">
        <v>300</v>
      </c>
    </row>
    <row r="7" spans="1:8" ht="15">
      <c r="A7">
        <v>5</v>
      </c>
      <c r="B7">
        <f ca="1" t="shared" si="2"/>
        <v>-0.31794731261468206</v>
      </c>
      <c r="C7">
        <f t="shared" si="0"/>
        <v>-0.004005759615236944</v>
      </c>
      <c r="D7" s="1">
        <f t="shared" si="1"/>
        <v>-1.0231564559996547</v>
      </c>
      <c r="E7" s="1"/>
      <c r="H7" s="10"/>
    </row>
    <row r="8" spans="1:5" ht="15">
      <c r="A8">
        <v>6</v>
      </c>
      <c r="B8">
        <f ca="1" t="shared" si="2"/>
        <v>-1.2990812223027914</v>
      </c>
      <c r="C8">
        <f t="shared" si="0"/>
        <v>-0.016366884986128576</v>
      </c>
      <c r="D8" s="1">
        <f t="shared" si="1"/>
        <v>-4.731494067267144</v>
      </c>
      <c r="E8" s="1"/>
    </row>
    <row r="9" spans="1:8" ht="15">
      <c r="A9">
        <v>7</v>
      </c>
      <c r="B9">
        <f ca="1" t="shared" si="2"/>
        <v>-0.31424420358286853</v>
      </c>
      <c r="C9">
        <f t="shared" si="0"/>
        <v>-0.003959104826780107</v>
      </c>
      <c r="D9" s="1">
        <f t="shared" si="1"/>
        <v>-1.0091600194626034</v>
      </c>
      <c r="E9" s="1"/>
      <c r="G9" s="12" t="s">
        <v>4</v>
      </c>
      <c r="H9" s="13">
        <f>PERCENTILE(D3:D102,0.01)</f>
        <v>-8.97073655036848</v>
      </c>
    </row>
    <row r="10" spans="1:8" ht="15">
      <c r="A10">
        <v>8</v>
      </c>
      <c r="B10">
        <f ca="1" t="shared" si="2"/>
        <v>0.2717749863211375</v>
      </c>
      <c r="C10">
        <f t="shared" si="0"/>
        <v>0.0034240429827319557</v>
      </c>
      <c r="D10" s="1">
        <f t="shared" si="1"/>
        <v>1.2057843233910153</v>
      </c>
      <c r="E10" s="1"/>
      <c r="G10" s="12"/>
      <c r="H10" s="13"/>
    </row>
    <row r="11" spans="1:5" ht="15">
      <c r="A11">
        <v>9</v>
      </c>
      <c r="B11">
        <f ca="1">NORMSINV(RAND())</f>
        <v>0.5615716211051629</v>
      </c>
      <c r="C11">
        <f t="shared" si="0"/>
        <v>0.007075137394265011</v>
      </c>
      <c r="D11" s="1">
        <f t="shared" si="1"/>
        <v>2.3011126468509318</v>
      </c>
      <c r="E11" s="1"/>
    </row>
    <row r="12" spans="1:5" ht="15">
      <c r="A12">
        <v>10</v>
      </c>
      <c r="B12">
        <f ca="1" t="shared" si="2"/>
        <v>1.776821685347004</v>
      </c>
      <c r="C12">
        <f t="shared" si="0"/>
        <v>0.022385849064451575</v>
      </c>
      <c r="D12" s="1">
        <f t="shared" si="1"/>
        <v>6.894326147906901</v>
      </c>
      <c r="E12" s="1"/>
    </row>
    <row r="13" spans="1:5" ht="15">
      <c r="A13">
        <v>11</v>
      </c>
      <c r="B13">
        <f ca="1" t="shared" si="2"/>
        <v>-1.1621903070542585</v>
      </c>
      <c r="C13">
        <f t="shared" si="0"/>
        <v>-0.014642221564739826</v>
      </c>
      <c r="D13" s="1">
        <f t="shared" si="1"/>
        <v>-4.214095040850519</v>
      </c>
      <c r="E13" s="1"/>
    </row>
    <row r="14" spans="1:5" ht="15">
      <c r="A14">
        <v>12</v>
      </c>
      <c r="B14">
        <f ca="1" t="shared" si="2"/>
        <v>1.988411356293681</v>
      </c>
      <c r="C14">
        <f t="shared" si="0"/>
        <v>0.02505162834690346</v>
      </c>
      <c r="D14" s="1">
        <f t="shared" si="1"/>
        <v>7.694059932642467</v>
      </c>
      <c r="E14" s="1"/>
    </row>
    <row r="15" spans="1:5" ht="15">
      <c r="A15">
        <v>13</v>
      </c>
      <c r="B15">
        <f ca="1" t="shared" si="2"/>
        <v>1.2498601205403266</v>
      </c>
      <c r="C15">
        <f t="shared" si="0"/>
        <v>0.01574675739317579</v>
      </c>
      <c r="D15" s="1">
        <f t="shared" si="1"/>
        <v>4.902598646524166</v>
      </c>
      <c r="E15" s="1"/>
    </row>
    <row r="16" spans="1:5" ht="15">
      <c r="A16">
        <v>14</v>
      </c>
      <c r="B16">
        <f ca="1" t="shared" si="2"/>
        <v>-1.4217495666083064</v>
      </c>
      <c r="C16">
        <f t="shared" si="0"/>
        <v>-0.017912360856473523</v>
      </c>
      <c r="D16" s="1">
        <f t="shared" si="1"/>
        <v>-5.195136828370628</v>
      </c>
      <c r="E16" s="1"/>
    </row>
    <row r="17" spans="1:7" ht="15">
      <c r="A17">
        <v>15</v>
      </c>
      <c r="B17">
        <f ca="1" t="shared" si="2"/>
        <v>-1.0882832882969238</v>
      </c>
      <c r="C17">
        <f t="shared" si="0"/>
        <v>-0.013711080651529857</v>
      </c>
      <c r="D17" s="1">
        <f t="shared" si="1"/>
        <v>-3.9347527668875286</v>
      </c>
      <c r="E17" s="1"/>
      <c r="G17">
        <f>NORMSINV(0.01)</f>
        <v>-2.3263478740408408</v>
      </c>
    </row>
    <row r="18" spans="1:5" ht="15">
      <c r="A18">
        <v>16</v>
      </c>
      <c r="B18">
        <f ca="1" t="shared" si="2"/>
        <v>-0.847139036818492</v>
      </c>
      <c r="C18">
        <f t="shared" si="0"/>
        <v>-0.010672948653888188</v>
      </c>
      <c r="D18" s="1">
        <f t="shared" si="1"/>
        <v>-3.023313167595028</v>
      </c>
      <c r="E18" s="1"/>
    </row>
    <row r="19" spans="1:5" ht="15">
      <c r="A19">
        <v>17</v>
      </c>
      <c r="B19">
        <f ca="1" t="shared" si="2"/>
        <v>0.011429270163381309</v>
      </c>
      <c r="C19">
        <f t="shared" si="0"/>
        <v>0.00014399526913941668</v>
      </c>
      <c r="D19" s="1">
        <f t="shared" si="1"/>
        <v>0.22177000931325355</v>
      </c>
      <c r="E19" s="1"/>
    </row>
    <row r="20" spans="1:5" ht="15">
      <c r="A20">
        <v>18</v>
      </c>
      <c r="B20">
        <f ca="1" t="shared" si="2"/>
        <v>1.1937987291262355</v>
      </c>
      <c r="C20">
        <f t="shared" si="0"/>
        <v>0.015040450251109427</v>
      </c>
      <c r="D20" s="1">
        <f t="shared" si="1"/>
        <v>4.690706503904257</v>
      </c>
      <c r="E20" s="1"/>
    </row>
    <row r="21" spans="1:5" ht="15">
      <c r="A21">
        <v>19</v>
      </c>
      <c r="B21">
        <f ca="1" t="shared" si="2"/>
        <v>-0.2843476500299751</v>
      </c>
      <c r="C21">
        <f t="shared" si="0"/>
        <v>-0.0035824436564997233</v>
      </c>
      <c r="D21" s="1">
        <f t="shared" si="1"/>
        <v>-0.8961616683784883</v>
      </c>
      <c r="E21" s="1"/>
    </row>
    <row r="22" spans="1:5" ht="15">
      <c r="A22">
        <v>20</v>
      </c>
      <c r="B22">
        <f ca="1" t="shared" si="2"/>
        <v>-1.5112812970290117</v>
      </c>
      <c r="C22">
        <f t="shared" si="0"/>
        <v>-0.01904035463334239</v>
      </c>
      <c r="D22" s="1">
        <f t="shared" si="1"/>
        <v>-5.533534961431289</v>
      </c>
      <c r="E22" s="1"/>
    </row>
    <row r="23" spans="1:5" ht="15">
      <c r="A23">
        <v>21</v>
      </c>
      <c r="B23">
        <f ca="1" t="shared" si="2"/>
        <v>-0.9283017047359726</v>
      </c>
      <c r="C23">
        <f t="shared" si="0"/>
        <v>-0.011695502154136637</v>
      </c>
      <c r="D23" s="1">
        <f t="shared" si="1"/>
        <v>-3.330079217669563</v>
      </c>
      <c r="E23" s="1"/>
    </row>
    <row r="24" spans="1:5" ht="15">
      <c r="A24">
        <v>22</v>
      </c>
      <c r="B24">
        <f ca="1" t="shared" si="2"/>
        <v>0.49975955401132477</v>
      </c>
      <c r="C24">
        <f t="shared" si="0"/>
        <v>0.006296378548773893</v>
      </c>
      <c r="D24" s="1">
        <f t="shared" si="1"/>
        <v>2.067484993203596</v>
      </c>
      <c r="E24" s="1"/>
    </row>
    <row r="25" spans="1:5" ht="15">
      <c r="A25">
        <v>23</v>
      </c>
      <c r="B25">
        <f ca="1" t="shared" si="2"/>
        <v>-0.4508222890552547</v>
      </c>
      <c r="C25">
        <f t="shared" si="0"/>
        <v>-0.005679826963452761</v>
      </c>
      <c r="D25" s="1">
        <f t="shared" si="1"/>
        <v>-1.5253766604643997</v>
      </c>
      <c r="E25" s="1"/>
    </row>
    <row r="26" spans="1:5" ht="15">
      <c r="A26">
        <v>24</v>
      </c>
      <c r="B26">
        <f ca="1" t="shared" si="2"/>
        <v>-0.7516892753255218</v>
      </c>
      <c r="C26">
        <f t="shared" si="0"/>
        <v>-0.009470394693836624</v>
      </c>
      <c r="D26" s="1">
        <f t="shared" si="1"/>
        <v>-2.6625469795795587</v>
      </c>
      <c r="E26" s="1"/>
    </row>
    <row r="27" spans="1:5" ht="15">
      <c r="A27">
        <v>25</v>
      </c>
      <c r="B27">
        <f ca="1" t="shared" si="2"/>
        <v>1.9541397158925509</v>
      </c>
      <c r="C27">
        <f t="shared" si="0"/>
        <v>0.02461984626345763</v>
      </c>
      <c r="D27" s="1">
        <f t="shared" si="1"/>
        <v>7.564525307608719</v>
      </c>
      <c r="E27" s="1"/>
    </row>
    <row r="28" spans="1:5" ht="15">
      <c r="A28">
        <v>26</v>
      </c>
      <c r="B28">
        <f ca="1" t="shared" si="2"/>
        <v>0.11756390954683553</v>
      </c>
      <c r="C28">
        <f t="shared" si="0"/>
        <v>0.0014811660372258048</v>
      </c>
      <c r="D28" s="1">
        <f t="shared" si="1"/>
        <v>0.6229212397391699</v>
      </c>
      <c r="E28" s="1"/>
    </row>
    <row r="29" spans="1:5" ht="15">
      <c r="A29">
        <v>27</v>
      </c>
      <c r="B29">
        <f ca="1" t="shared" si="2"/>
        <v>-0.6966811245157546</v>
      </c>
      <c r="C29">
        <f t="shared" si="0"/>
        <v>-0.008777357136102433</v>
      </c>
      <c r="D29" s="1">
        <f t="shared" si="1"/>
        <v>-2.4546357122593014</v>
      </c>
      <c r="E29" s="1"/>
    </row>
    <row r="30" spans="1:5" ht="15">
      <c r="A30">
        <v>28</v>
      </c>
      <c r="B30">
        <f ca="1" t="shared" si="2"/>
        <v>-0.338324690079288</v>
      </c>
      <c r="C30">
        <f t="shared" si="0"/>
        <v>-0.0042624904397276075</v>
      </c>
      <c r="D30" s="1">
        <f t="shared" si="1"/>
        <v>-1.1001757033468536</v>
      </c>
      <c r="E30" s="1"/>
    </row>
    <row r="31" spans="1:5" ht="15">
      <c r="A31">
        <v>29</v>
      </c>
      <c r="B31">
        <f ca="1" t="shared" si="2"/>
        <v>1.1969369179597986</v>
      </c>
      <c r="C31">
        <f t="shared" si="0"/>
        <v>0.015079987714065464</v>
      </c>
      <c r="D31" s="1">
        <f t="shared" si="1"/>
        <v>4.702567742791068</v>
      </c>
      <c r="E31" s="1"/>
    </row>
    <row r="32" spans="1:5" ht="15">
      <c r="A32">
        <v>30</v>
      </c>
      <c r="B32">
        <f ca="1" t="shared" si="2"/>
        <v>0.6474928346420254</v>
      </c>
      <c r="C32">
        <f t="shared" si="0"/>
        <v>0.008157642934090796</v>
      </c>
      <c r="D32" s="1">
        <f t="shared" si="1"/>
        <v>2.625864308798667</v>
      </c>
      <c r="E32" s="1"/>
    </row>
    <row r="33" spans="1:5" ht="15">
      <c r="A33">
        <v>31</v>
      </c>
      <c r="B33">
        <f ca="1" t="shared" si="2"/>
        <v>1.2909768318402732</v>
      </c>
      <c r="C33">
        <f t="shared" si="0"/>
        <v>0.016264779263787686</v>
      </c>
      <c r="D33" s="1">
        <f t="shared" si="1"/>
        <v>5.058005207707735</v>
      </c>
      <c r="E33" s="1"/>
    </row>
    <row r="34" spans="1:5" ht="15">
      <c r="A34">
        <v>32</v>
      </c>
      <c r="B34">
        <f ca="1" t="shared" si="2"/>
        <v>-0.2122211511164516</v>
      </c>
      <c r="C34">
        <f t="shared" si="0"/>
        <v>-0.002673735184771373</v>
      </c>
      <c r="D34" s="1">
        <f t="shared" si="1"/>
        <v>-0.6235491268599833</v>
      </c>
      <c r="E34" s="1"/>
    </row>
    <row r="35" spans="1:5" ht="15">
      <c r="A35">
        <v>33</v>
      </c>
      <c r="B35">
        <f ca="1" t="shared" si="2"/>
        <v>-1.2138603755578299</v>
      </c>
      <c r="C35">
        <f aca="true" t="shared" si="3" ref="C35:C66">vol*B35</f>
        <v>-0.01529320323848326</v>
      </c>
      <c r="D35" s="1">
        <f aca="true" t="shared" si="4" ref="D35:D66">(Price*drif)+(C35*Price)</f>
        <v>-4.409389542973549</v>
      </c>
      <c r="E35" s="1"/>
    </row>
    <row r="36" spans="1:5" ht="15">
      <c r="A36">
        <v>34</v>
      </c>
      <c r="B36">
        <f ca="1" t="shared" si="2"/>
        <v>-0.7703269310869679</v>
      </c>
      <c r="C36">
        <f t="shared" si="3"/>
        <v>-0.009705207085103371</v>
      </c>
      <c r="D36" s="1">
        <f t="shared" si="4"/>
        <v>-2.732990696959583</v>
      </c>
      <c r="E36" s="1"/>
    </row>
    <row r="37" spans="1:5" ht="15">
      <c r="A37">
        <v>35</v>
      </c>
      <c r="B37">
        <f ca="1" t="shared" si="2"/>
        <v>-1.5126466913670615</v>
      </c>
      <c r="C37">
        <f t="shared" si="3"/>
        <v>-0.01905755698505675</v>
      </c>
      <c r="D37" s="1">
        <f t="shared" si="4"/>
        <v>-5.538695666945596</v>
      </c>
      <c r="E37" s="1"/>
    </row>
    <row r="38" spans="1:5" ht="15">
      <c r="A38">
        <v>36</v>
      </c>
      <c r="B38">
        <f ca="1" t="shared" si="2"/>
        <v>-0.2786474316594061</v>
      </c>
      <c r="C38">
        <f t="shared" si="3"/>
        <v>-0.0035106276554174023</v>
      </c>
      <c r="D38" s="1">
        <f t="shared" si="4"/>
        <v>-0.874616868053792</v>
      </c>
      <c r="E38" s="1"/>
    </row>
    <row r="39" spans="1:5" ht="15">
      <c r="A39">
        <v>37</v>
      </c>
      <c r="B39">
        <f ca="1" t="shared" si="2"/>
        <v>0.8310030915279336</v>
      </c>
      <c r="C39">
        <f t="shared" si="3"/>
        <v>0.010469654851946468</v>
      </c>
      <c r="D39" s="1">
        <f t="shared" si="4"/>
        <v>3.319467884155369</v>
      </c>
      <c r="E39" s="1"/>
    </row>
    <row r="40" spans="1:5" ht="15">
      <c r="A40">
        <v>38</v>
      </c>
      <c r="B40">
        <f ca="1" t="shared" si="2"/>
        <v>0.7175928866716896</v>
      </c>
      <c r="C40">
        <f t="shared" si="3"/>
        <v>0.009040820574867842</v>
      </c>
      <c r="D40" s="1">
        <f t="shared" si="4"/>
        <v>2.890817601031781</v>
      </c>
      <c r="E40" s="1"/>
    </row>
    <row r="41" spans="1:5" ht="15">
      <c r="A41">
        <v>39</v>
      </c>
      <c r="B41">
        <f ca="1" t="shared" si="2"/>
        <v>-0.16353599927074708</v>
      </c>
      <c r="C41">
        <f t="shared" si="3"/>
        <v>-0.002060359926080176</v>
      </c>
      <c r="D41" s="1">
        <f t="shared" si="4"/>
        <v>-0.43953654925262425</v>
      </c>
      <c r="E41" s="1"/>
    </row>
    <row r="42" spans="1:5" ht="15">
      <c r="A42">
        <v>40</v>
      </c>
      <c r="B42">
        <f ca="1" t="shared" si="2"/>
        <v>0.8177057588754792</v>
      </c>
      <c r="C42">
        <f t="shared" si="3"/>
        <v>0.010302124207666024</v>
      </c>
      <c r="D42" s="1">
        <f t="shared" si="4"/>
        <v>3.2692086908712357</v>
      </c>
      <c r="E42" s="1"/>
    </row>
    <row r="43" spans="1:5" ht="15">
      <c r="A43">
        <v>41</v>
      </c>
      <c r="B43">
        <f ca="1" t="shared" si="2"/>
        <v>1.7370430710428042</v>
      </c>
      <c r="C43">
        <f t="shared" si="3"/>
        <v>0.02188468563136744</v>
      </c>
      <c r="D43" s="1">
        <f t="shared" si="4"/>
        <v>6.74397711798166</v>
      </c>
      <c r="E43" s="1"/>
    </row>
    <row r="44" spans="1:5" ht="15">
      <c r="A44">
        <v>42</v>
      </c>
      <c r="B44">
        <f ca="1" t="shared" si="2"/>
        <v>-0.047586166555897175</v>
      </c>
      <c r="C44">
        <f t="shared" si="3"/>
        <v>-0.0005995293454942996</v>
      </c>
      <c r="D44" s="1">
        <f t="shared" si="4"/>
        <v>-0.0012873750768613301</v>
      </c>
      <c r="E44" s="1"/>
    </row>
    <row r="45" spans="1:5" ht="15">
      <c r="A45">
        <v>43</v>
      </c>
      <c r="B45">
        <f ca="1" t="shared" si="2"/>
        <v>-1.4600115113466372</v>
      </c>
      <c r="C45">
        <f t="shared" si="3"/>
        <v>-0.018394416049117904</v>
      </c>
      <c r="D45" s="1">
        <f t="shared" si="4"/>
        <v>-5.339753386163943</v>
      </c>
      <c r="E45" s="1"/>
    </row>
    <row r="46" spans="1:5" ht="15">
      <c r="A46">
        <v>44</v>
      </c>
      <c r="B46">
        <f ca="1" t="shared" si="2"/>
        <v>-1.4984855208667625</v>
      </c>
      <c r="C46">
        <f t="shared" si="3"/>
        <v>-0.018879143006878773</v>
      </c>
      <c r="D46" s="1">
        <f t="shared" si="4"/>
        <v>-5.485171473492203</v>
      </c>
      <c r="E46" s="1"/>
    </row>
    <row r="47" spans="1:5" ht="15">
      <c r="A47">
        <v>45</v>
      </c>
      <c r="B47">
        <f ca="1" t="shared" si="2"/>
        <v>0.419226281832397</v>
      </c>
      <c r="C47">
        <f t="shared" si="3"/>
        <v>0.00528175468947999</v>
      </c>
      <c r="D47" s="1">
        <f t="shared" si="4"/>
        <v>1.7630978354154256</v>
      </c>
      <c r="E47" s="1"/>
    </row>
    <row r="48" spans="1:5" ht="15">
      <c r="A48">
        <v>46</v>
      </c>
      <c r="B48">
        <f ca="1" t="shared" si="2"/>
        <v>-0.6753786666518753</v>
      </c>
      <c r="C48">
        <f t="shared" si="3"/>
        <v>-0.008508971394091685</v>
      </c>
      <c r="D48" s="1">
        <f t="shared" si="4"/>
        <v>-2.3741199896560774</v>
      </c>
      <c r="E48" s="1"/>
    </row>
    <row r="49" spans="1:5" ht="15">
      <c r="A49">
        <v>47</v>
      </c>
      <c r="B49">
        <f ca="1" t="shared" si="2"/>
        <v>-0.7715121329600828</v>
      </c>
      <c r="C49">
        <f t="shared" si="3"/>
        <v>-0.009720139225149417</v>
      </c>
      <c r="D49" s="1">
        <f t="shared" si="4"/>
        <v>-2.737470338973397</v>
      </c>
      <c r="E49" s="1"/>
    </row>
    <row r="50" spans="1:5" ht="15">
      <c r="A50">
        <v>48</v>
      </c>
      <c r="B50">
        <f ca="1" t="shared" si="2"/>
        <v>-0.27772278660630395</v>
      </c>
      <c r="C50">
        <f t="shared" si="3"/>
        <v>-0.0034989782227435244</v>
      </c>
      <c r="D50" s="1">
        <f t="shared" si="4"/>
        <v>-0.8711220382516287</v>
      </c>
      <c r="E50" s="1"/>
    </row>
    <row r="51" spans="1:5" ht="15">
      <c r="A51">
        <v>49</v>
      </c>
      <c r="B51">
        <f ca="1" t="shared" si="2"/>
        <v>-0.42212282048143934</v>
      </c>
      <c r="C51">
        <f t="shared" si="3"/>
        <v>-0.005318247646281195</v>
      </c>
      <c r="D51" s="1">
        <f t="shared" si="4"/>
        <v>-1.4169028653129299</v>
      </c>
      <c r="E51" s="1"/>
    </row>
    <row r="52" spans="1:5" ht="15">
      <c r="A52">
        <v>50</v>
      </c>
      <c r="B52">
        <f ca="1" t="shared" si="2"/>
        <v>0.767933737861337</v>
      </c>
      <c r="C52">
        <f t="shared" si="3"/>
        <v>0.009675055684558877</v>
      </c>
      <c r="D52" s="1">
        <f t="shared" si="4"/>
        <v>3.081088133939091</v>
      </c>
      <c r="E52" s="1"/>
    </row>
    <row r="53" spans="1:5" ht="15">
      <c r="A53">
        <v>51</v>
      </c>
      <c r="B53">
        <f ca="1" t="shared" si="2"/>
        <v>-0.6143285271357601</v>
      </c>
      <c r="C53">
        <f t="shared" si="3"/>
        <v>-0.007739811933780078</v>
      </c>
      <c r="D53" s="1">
        <f t="shared" si="4"/>
        <v>-2.1433721515625948</v>
      </c>
      <c r="E53" s="1"/>
    </row>
    <row r="54" spans="1:5" ht="15">
      <c r="A54">
        <v>52</v>
      </c>
      <c r="B54">
        <f ca="1" t="shared" si="2"/>
        <v>-0.44989712096711343</v>
      </c>
      <c r="C54">
        <f t="shared" si="3"/>
        <v>-0.0056681709411567855</v>
      </c>
      <c r="D54" s="1">
        <f t="shared" si="4"/>
        <v>-1.521879853775607</v>
      </c>
      <c r="E54" s="1"/>
    </row>
    <row r="55" spans="1:5" ht="15">
      <c r="A55">
        <v>53</v>
      </c>
      <c r="B55">
        <f ca="1" t="shared" si="2"/>
        <v>-0.009605716472311582</v>
      </c>
      <c r="C55">
        <f t="shared" si="3"/>
        <v>-0.00012102065214444335</v>
      </c>
      <c r="D55" s="1">
        <f t="shared" si="4"/>
        <v>0.14226523292809554</v>
      </c>
      <c r="E55" s="1"/>
    </row>
    <row r="56" spans="1:5" ht="15">
      <c r="A56">
        <v>54</v>
      </c>
      <c r="B56">
        <f ca="1" t="shared" si="2"/>
        <v>0.3909741503557827</v>
      </c>
      <c r="C56">
        <f t="shared" si="3"/>
        <v>0.0049258112899817925</v>
      </c>
      <c r="D56" s="1">
        <f t="shared" si="4"/>
        <v>1.6563148155659664</v>
      </c>
      <c r="E56" s="1"/>
    </row>
    <row r="57" spans="1:5" ht="15">
      <c r="A57">
        <v>55</v>
      </c>
      <c r="B57">
        <f ca="1" t="shared" si="2"/>
        <v>-0.06389799262165505</v>
      </c>
      <c r="C57">
        <f t="shared" si="3"/>
        <v>-0.0008050390369197113</v>
      </c>
      <c r="D57" s="1">
        <f t="shared" si="4"/>
        <v>-0.06294028250448486</v>
      </c>
      <c r="E57" s="1"/>
    </row>
    <row r="58" spans="1:5" ht="15">
      <c r="A58">
        <v>56</v>
      </c>
      <c r="B58">
        <f ca="1" t="shared" si="2"/>
        <v>-0.31719528261993213</v>
      </c>
      <c r="C58">
        <f t="shared" si="3"/>
        <v>-0.003996284927881851</v>
      </c>
      <c r="D58" s="1">
        <f t="shared" si="4"/>
        <v>-1.020314049793127</v>
      </c>
      <c r="E58" s="1"/>
    </row>
    <row r="59" spans="1:5" ht="15">
      <c r="A59">
        <v>57</v>
      </c>
      <c r="B59">
        <f ca="1" t="shared" si="2"/>
        <v>-0.12001969096098984</v>
      </c>
      <c r="C59">
        <f t="shared" si="3"/>
        <v>-0.0015121059748266945</v>
      </c>
      <c r="D59" s="1">
        <f t="shared" si="4"/>
        <v>-0.27506036387657984</v>
      </c>
      <c r="E59" s="1"/>
    </row>
    <row r="60" spans="1:5" ht="15">
      <c r="A60">
        <v>58</v>
      </c>
      <c r="B60">
        <f ca="1" t="shared" si="2"/>
        <v>0.005940968336228955</v>
      </c>
      <c r="C60">
        <f t="shared" si="3"/>
        <v>7.484916554557608E-05</v>
      </c>
      <c r="D60" s="1">
        <f t="shared" si="4"/>
        <v>0.20102617823510138</v>
      </c>
      <c r="E60" s="1"/>
    </row>
    <row r="61" spans="1:5" ht="15">
      <c r="A61">
        <v>59</v>
      </c>
      <c r="B61">
        <f ca="1" t="shared" si="2"/>
        <v>-1.3221497733526597</v>
      </c>
      <c r="C61">
        <f t="shared" si="3"/>
        <v>-0.016657521410816906</v>
      </c>
      <c r="D61" s="1">
        <f t="shared" si="4"/>
        <v>-4.818684994673643</v>
      </c>
      <c r="E61" s="1"/>
    </row>
    <row r="62" spans="1:5" ht="15">
      <c r="A62">
        <v>60</v>
      </c>
      <c r="B62">
        <f ca="1" t="shared" si="2"/>
        <v>-0.045331344835190725</v>
      </c>
      <c r="C62">
        <f t="shared" si="3"/>
        <v>-0.0005711212620477472</v>
      </c>
      <c r="D62" s="1">
        <f t="shared" si="4"/>
        <v>0.007235049957104389</v>
      </c>
      <c r="E62" s="1"/>
    </row>
    <row r="63" spans="1:5" ht="15">
      <c r="A63">
        <v>61</v>
      </c>
      <c r="B63">
        <f ca="1" t="shared" si="2"/>
        <v>-0.4301799880054583</v>
      </c>
      <c r="C63">
        <f t="shared" si="3"/>
        <v>-0.005419758415519958</v>
      </c>
      <c r="D63" s="1">
        <f t="shared" si="4"/>
        <v>-1.4473560960845588</v>
      </c>
      <c r="E63" s="1"/>
    </row>
    <row r="64" spans="1:5" ht="15">
      <c r="A64">
        <v>62</v>
      </c>
      <c r="B64">
        <f ca="1" t="shared" si="2"/>
        <v>-0.7209811254863866</v>
      </c>
      <c r="C64">
        <f t="shared" si="3"/>
        <v>-0.009083508371468721</v>
      </c>
      <c r="D64" s="1">
        <f t="shared" si="4"/>
        <v>-2.546481082869188</v>
      </c>
      <c r="E64" s="1"/>
    </row>
    <row r="65" spans="1:5" ht="15">
      <c r="A65">
        <v>63</v>
      </c>
      <c r="B65">
        <f ca="1" t="shared" si="2"/>
        <v>-1.3944002393645485</v>
      </c>
      <c r="C65">
        <f t="shared" si="3"/>
        <v>-0.017567791721178727</v>
      </c>
      <c r="D65" s="1">
        <f t="shared" si="4"/>
        <v>-5.091766087782189</v>
      </c>
      <c r="E65" s="1"/>
    </row>
    <row r="66" spans="1:5" ht="15">
      <c r="A66">
        <v>64</v>
      </c>
      <c r="B66">
        <f ca="1" t="shared" si="2"/>
        <v>0.5848476734430405</v>
      </c>
      <c r="C66">
        <f t="shared" si="3"/>
        <v>0.0073683880894523796</v>
      </c>
      <c r="D66" s="1">
        <f t="shared" si="4"/>
        <v>2.3890878554071424</v>
      </c>
      <c r="E66" s="1"/>
    </row>
    <row r="67" spans="1:5" ht="15">
      <c r="A67">
        <v>65</v>
      </c>
      <c r="B67">
        <f ca="1" t="shared" si="2"/>
        <v>-2.4160033673388432</v>
      </c>
      <c r="C67">
        <f aca="true" t="shared" si="5" ref="C67:C98">vol*B67</f>
        <v>-0.030438781317491476</v>
      </c>
      <c r="D67" s="1">
        <f aca="true" t="shared" si="6" ref="D67:D98">(Price*drif)+(C67*Price)</f>
        <v>-8.953062966676013</v>
      </c>
      <c r="E67" s="1"/>
    </row>
    <row r="68" spans="1:5" ht="15">
      <c r="A68">
        <v>66</v>
      </c>
      <c r="B68">
        <f aca="true" ca="1" t="shared" si="7" ref="B68:B102">NORMSINV(RAND())</f>
        <v>0.052397114417862406</v>
      </c>
      <c r="C68">
        <f t="shared" si="5"/>
        <v>0.0006601415912717182</v>
      </c>
      <c r="D68" s="1">
        <f t="shared" si="6"/>
        <v>0.376613905952944</v>
      </c>
      <c r="E68" s="1"/>
    </row>
    <row r="69" spans="1:5" ht="15">
      <c r="A69">
        <v>67</v>
      </c>
      <c r="B69">
        <f ca="1" t="shared" si="7"/>
        <v>-2.062203420093824</v>
      </c>
      <c r="C69">
        <f t="shared" si="5"/>
        <v>-0.02598132096378627</v>
      </c>
      <c r="D69" s="1">
        <f t="shared" si="6"/>
        <v>-7.6158248605644525</v>
      </c>
      <c r="E69" s="1"/>
    </row>
    <row r="70" spans="1:5" ht="15">
      <c r="A70">
        <v>68</v>
      </c>
      <c r="B70">
        <f ca="1" t="shared" si="7"/>
        <v>-0.2729201615666904</v>
      </c>
      <c r="C70">
        <f t="shared" si="5"/>
        <v>-0.003438470834671576</v>
      </c>
      <c r="D70" s="1">
        <f t="shared" si="6"/>
        <v>-0.8529698218300443</v>
      </c>
      <c r="E70" s="1"/>
    </row>
    <row r="71" spans="1:5" ht="15">
      <c r="A71">
        <v>69</v>
      </c>
      <c r="B71">
        <f ca="1" t="shared" si="7"/>
        <v>1.295013653733372</v>
      </c>
      <c r="C71">
        <f t="shared" si="5"/>
        <v>0.016315638439102928</v>
      </c>
      <c r="D71" s="1">
        <f t="shared" si="6"/>
        <v>5.073262960302308</v>
      </c>
      <c r="E71" s="1"/>
    </row>
    <row r="72" spans="1:5" ht="15">
      <c r="A72">
        <v>70</v>
      </c>
      <c r="B72">
        <f ca="1" t="shared" si="7"/>
        <v>-0.14928036450904666</v>
      </c>
      <c r="C72">
        <f t="shared" si="5"/>
        <v>-0.001880755810076239</v>
      </c>
      <c r="D72" s="1">
        <f t="shared" si="6"/>
        <v>-0.38565531445144313</v>
      </c>
      <c r="E72" s="1"/>
    </row>
    <row r="73" spans="1:5" ht="15">
      <c r="A73">
        <v>71</v>
      </c>
      <c r="B73">
        <f ca="1" t="shared" si="7"/>
        <v>-0.8696297054998653</v>
      </c>
      <c r="C73">
        <f t="shared" si="5"/>
        <v>-0.010956304445080868</v>
      </c>
      <c r="D73" s="1">
        <f t="shared" si="6"/>
        <v>-3.108319904952832</v>
      </c>
      <c r="E73" s="1"/>
    </row>
    <row r="74" spans="1:5" ht="15">
      <c r="A74">
        <v>72</v>
      </c>
      <c r="B74">
        <f ca="1" t="shared" si="7"/>
        <v>-1.7262285745023056</v>
      </c>
      <c r="C74">
        <f t="shared" si="5"/>
        <v>-0.021748435781841116</v>
      </c>
      <c r="D74" s="1">
        <f t="shared" si="6"/>
        <v>-6.345959305980906</v>
      </c>
      <c r="E74" s="1"/>
    </row>
    <row r="75" spans="1:5" ht="15">
      <c r="A75">
        <v>73</v>
      </c>
      <c r="B75">
        <f ca="1" t="shared" si="7"/>
        <v>-1.9619272356960054</v>
      </c>
      <c r="C75">
        <f t="shared" si="5"/>
        <v>-0.024717959790743017</v>
      </c>
      <c r="D75" s="1">
        <f t="shared" si="6"/>
        <v>-7.236816508651477</v>
      </c>
      <c r="E75" s="1"/>
    </row>
    <row r="76" spans="1:5" ht="15">
      <c r="A76">
        <v>74</v>
      </c>
      <c r="B76">
        <f ca="1" t="shared" si="7"/>
        <v>0.7505318100190312</v>
      </c>
      <c r="C76">
        <f t="shared" si="5"/>
        <v>0.009455812001683486</v>
      </c>
      <c r="D76" s="1">
        <f t="shared" si="6"/>
        <v>3.0153150290764743</v>
      </c>
      <c r="E76" s="1"/>
    </row>
    <row r="77" spans="1:5" ht="15">
      <c r="A77">
        <v>75</v>
      </c>
      <c r="B77">
        <f ca="1" t="shared" si="7"/>
        <v>-0.3709152166581938</v>
      </c>
      <c r="C77">
        <f t="shared" si="5"/>
        <v>-0.004673092479843919</v>
      </c>
      <c r="D77" s="1">
        <f t="shared" si="6"/>
        <v>-1.223356315381747</v>
      </c>
      <c r="E77" s="1"/>
    </row>
    <row r="78" spans="1:5" ht="15">
      <c r="A78">
        <v>76</v>
      </c>
      <c r="B78">
        <f ca="1" t="shared" si="7"/>
        <v>0.11410336684239583</v>
      </c>
      <c r="C78">
        <f t="shared" si="5"/>
        <v>0.0014375672972388224</v>
      </c>
      <c r="D78" s="1">
        <f t="shared" si="6"/>
        <v>0.6098416177430752</v>
      </c>
      <c r="E78" s="1"/>
    </row>
    <row r="79" spans="1:5" ht="15">
      <c r="A79">
        <v>77</v>
      </c>
      <c r="B79">
        <f ca="1" t="shared" si="7"/>
        <v>-1.2270348503925685</v>
      </c>
      <c r="C79">
        <f t="shared" si="5"/>
        <v>-0.01545918601975277</v>
      </c>
      <c r="D79" s="1">
        <f t="shared" si="6"/>
        <v>-4.459184377354402</v>
      </c>
      <c r="E79" s="1"/>
    </row>
    <row r="80" spans="1:5" ht="15">
      <c r="A80">
        <v>78</v>
      </c>
      <c r="B80">
        <f ca="1" t="shared" si="7"/>
        <v>1.3146460047149044</v>
      </c>
      <c r="C80">
        <f t="shared" si="5"/>
        <v>0.016562982812191828</v>
      </c>
      <c r="D80" s="1">
        <f t="shared" si="6"/>
        <v>5.147466272228978</v>
      </c>
      <c r="E80" s="1"/>
    </row>
    <row r="81" spans="1:5" ht="15">
      <c r="A81">
        <v>79</v>
      </c>
      <c r="B81">
        <f ca="1" t="shared" si="7"/>
        <v>0.6388083766468744</v>
      </c>
      <c r="C81">
        <f t="shared" si="5"/>
        <v>0.00804822904777386</v>
      </c>
      <c r="D81" s="1">
        <f t="shared" si="6"/>
        <v>2.5930401429035865</v>
      </c>
      <c r="E81" s="1"/>
    </row>
    <row r="82" spans="1:5" ht="15">
      <c r="A82">
        <v>80</v>
      </c>
      <c r="B82">
        <f ca="1" t="shared" si="7"/>
        <v>-0.19632915740279586</v>
      </c>
      <c r="C82">
        <f t="shared" si="5"/>
        <v>-0.002473514883803112</v>
      </c>
      <c r="D82" s="1">
        <f t="shared" si="6"/>
        <v>-0.5634830365695049</v>
      </c>
      <c r="E82" s="1"/>
    </row>
    <row r="83" spans="1:5" ht="15">
      <c r="A83">
        <v>81</v>
      </c>
      <c r="B83">
        <f ca="1" t="shared" si="7"/>
        <v>0.4269642062003667</v>
      </c>
      <c r="C83">
        <f t="shared" si="5"/>
        <v>0.005379243373010821</v>
      </c>
      <c r="D83" s="1">
        <f t="shared" si="6"/>
        <v>1.792344440474675</v>
      </c>
      <c r="E83" s="1"/>
    </row>
    <row r="84" spans="1:5" ht="15">
      <c r="A84">
        <v>82</v>
      </c>
      <c r="B84">
        <f ca="1" t="shared" si="7"/>
        <v>-0.3119159518466965</v>
      </c>
      <c r="C84">
        <f t="shared" si="5"/>
        <v>-0.003929771612096938</v>
      </c>
      <c r="D84" s="1">
        <f t="shared" si="6"/>
        <v>-1.0003600550576528</v>
      </c>
      <c r="E84" s="1"/>
    </row>
    <row r="85" spans="1:5" ht="15">
      <c r="A85">
        <v>83</v>
      </c>
      <c r="B85">
        <f ca="1" t="shared" si="7"/>
        <v>-1.5718193441980406</v>
      </c>
      <c r="C85">
        <f t="shared" si="5"/>
        <v>-0.019803062336517383</v>
      </c>
      <c r="D85" s="1">
        <f t="shared" si="6"/>
        <v>-5.762347272383786</v>
      </c>
      <c r="E85" s="1"/>
    </row>
    <row r="86" spans="1:5" ht="15">
      <c r="A86">
        <v>84</v>
      </c>
      <c r="B86">
        <f ca="1" t="shared" si="7"/>
        <v>0.08077957005497524</v>
      </c>
      <c r="C86">
        <f t="shared" si="5"/>
        <v>0.0010177269208580223</v>
      </c>
      <c r="D86" s="1">
        <f t="shared" si="6"/>
        <v>0.48388950482883525</v>
      </c>
      <c r="E86" s="1"/>
    </row>
    <row r="87" spans="1:5" ht="15">
      <c r="A87">
        <v>85</v>
      </c>
      <c r="B87">
        <f ca="1" t="shared" si="7"/>
        <v>-0.2424439168539663</v>
      </c>
      <c r="C87">
        <f t="shared" si="5"/>
        <v>-0.0030545062422667425</v>
      </c>
      <c r="D87" s="1">
        <f t="shared" si="6"/>
        <v>-0.7377804441085942</v>
      </c>
      <c r="E87" s="1"/>
    </row>
    <row r="88" spans="1:5" ht="15">
      <c r="A88">
        <v>86</v>
      </c>
      <c r="B88">
        <f ca="1" t="shared" si="7"/>
        <v>-1.1872827563928432</v>
      </c>
      <c r="C88">
        <f t="shared" si="5"/>
        <v>-0.014958356711098788</v>
      </c>
      <c r="D88" s="1">
        <f t="shared" si="6"/>
        <v>-4.308935584758208</v>
      </c>
      <c r="E88" s="1"/>
    </row>
    <row r="89" spans="1:5" ht="15">
      <c r="A89">
        <v>87</v>
      </c>
      <c r="B89">
        <f ca="1" t="shared" si="7"/>
        <v>-0.31658572027090925</v>
      </c>
      <c r="C89">
        <f t="shared" si="5"/>
        <v>-0.003988605164148028</v>
      </c>
      <c r="D89" s="1">
        <f t="shared" si="6"/>
        <v>-1.0180101206729797</v>
      </c>
      <c r="E89" s="1"/>
    </row>
    <row r="90" spans="1:5" ht="15">
      <c r="A90">
        <v>88</v>
      </c>
      <c r="B90">
        <f ca="1" t="shared" si="7"/>
        <v>0.2877051851606766</v>
      </c>
      <c r="C90">
        <f t="shared" si="5"/>
        <v>0.003624744623042576</v>
      </c>
      <c r="D90" s="1">
        <f t="shared" si="6"/>
        <v>1.2659948154842013</v>
      </c>
      <c r="E90" s="1"/>
    </row>
    <row r="91" spans="1:5" ht="15">
      <c r="A91">
        <v>89</v>
      </c>
      <c r="B91">
        <f ca="1" t="shared" si="7"/>
        <v>-2.883602439594379</v>
      </c>
      <c r="C91">
        <f t="shared" si="5"/>
        <v>-0.03632997588164705</v>
      </c>
      <c r="D91" s="1">
        <f t="shared" si="6"/>
        <v>-10.720421335922685</v>
      </c>
      <c r="E91" s="1"/>
    </row>
    <row r="92" spans="1:5" ht="15">
      <c r="A92">
        <v>90</v>
      </c>
      <c r="B92">
        <f ca="1" t="shared" si="7"/>
        <v>-1.1270583346498368</v>
      </c>
      <c r="C92">
        <f t="shared" si="5"/>
        <v>-0.014199600316886093</v>
      </c>
      <c r="D92" s="1">
        <f t="shared" si="6"/>
        <v>-4.081308666494399</v>
      </c>
      <c r="E92" s="1"/>
    </row>
    <row r="93" spans="1:5" ht="15">
      <c r="A93">
        <v>91</v>
      </c>
      <c r="B93">
        <f ca="1" t="shared" si="7"/>
        <v>0.6237358505049253</v>
      </c>
      <c r="C93">
        <f t="shared" si="5"/>
        <v>0.007858333067768541</v>
      </c>
      <c r="D93" s="1">
        <f t="shared" si="6"/>
        <v>2.5360713489019906</v>
      </c>
      <c r="E93" s="1"/>
    </row>
    <row r="94" spans="1:5" ht="15">
      <c r="A94">
        <v>92</v>
      </c>
      <c r="B94">
        <f ca="1" t="shared" si="7"/>
        <v>0.4789465281630552</v>
      </c>
      <c r="C94">
        <f t="shared" si="5"/>
        <v>0.006034159070558272</v>
      </c>
      <c r="D94" s="1">
        <f t="shared" si="6"/>
        <v>1.98881914973891</v>
      </c>
      <c r="E94" s="1"/>
    </row>
    <row r="95" spans="1:5" ht="15">
      <c r="A95">
        <v>93</v>
      </c>
      <c r="B95">
        <f ca="1" t="shared" si="7"/>
        <v>-0.32345138320648303</v>
      </c>
      <c r="C95">
        <f t="shared" si="5"/>
        <v>-0.004075104386591466</v>
      </c>
      <c r="D95" s="1">
        <f t="shared" si="6"/>
        <v>-1.0439598874060112</v>
      </c>
      <c r="E95" s="1"/>
    </row>
    <row r="96" spans="1:5" ht="15">
      <c r="A96">
        <v>94</v>
      </c>
      <c r="B96">
        <f ca="1" t="shared" si="7"/>
        <v>2.113262188980184</v>
      </c>
      <c r="C96">
        <f t="shared" si="5"/>
        <v>0.02662460098627404</v>
      </c>
      <c r="D96" s="1">
        <f t="shared" si="6"/>
        <v>8.16595172445364</v>
      </c>
      <c r="E96" s="1"/>
    </row>
    <row r="97" spans="1:5" ht="15">
      <c r="A97">
        <v>95</v>
      </c>
      <c r="B97">
        <f ca="1" t="shared" si="7"/>
        <v>-0.7921976030594713</v>
      </c>
      <c r="C97">
        <f t="shared" si="5"/>
        <v>-0.009980751651984868</v>
      </c>
      <c r="D97" s="1">
        <f t="shared" si="6"/>
        <v>-2.815654067024032</v>
      </c>
      <c r="E97" s="1"/>
    </row>
    <row r="98" spans="1:5" ht="15">
      <c r="A98">
        <v>96</v>
      </c>
      <c r="B98">
        <f ca="1" t="shared" si="7"/>
        <v>-0.7554905751489188</v>
      </c>
      <c r="C98">
        <f t="shared" si="5"/>
        <v>-0.009518286569986635</v>
      </c>
      <c r="D98" s="1">
        <f t="shared" si="6"/>
        <v>-2.676914542424562</v>
      </c>
      <c r="E98" s="1"/>
    </row>
    <row r="99" spans="1:5" ht="15">
      <c r="A99">
        <v>97</v>
      </c>
      <c r="B99">
        <f ca="1" t="shared" si="7"/>
        <v>-0.3073960570415046</v>
      </c>
      <c r="C99">
        <f>vol*B99</f>
        <v>-0.0038728262901602207</v>
      </c>
      <c r="D99" s="1">
        <f>(Price*drif)+(C99*Price)</f>
        <v>-0.9832764584766376</v>
      </c>
      <c r="E99" s="1"/>
    </row>
    <row r="100" spans="1:5" ht="15">
      <c r="A100">
        <v>98</v>
      </c>
      <c r="B100">
        <f ca="1" t="shared" si="7"/>
        <v>1.3070981257940553</v>
      </c>
      <c r="C100">
        <f>vol*B100</f>
        <v>0.016467888476236623</v>
      </c>
      <c r="D100" s="1">
        <f>(Price*drif)+(C100*Price)</f>
        <v>5.118937971442416</v>
      </c>
      <c r="E100" s="1"/>
    </row>
    <row r="101" spans="1:5" ht="15">
      <c r="A101">
        <v>99</v>
      </c>
      <c r="B101">
        <f ca="1" t="shared" si="7"/>
        <v>0.20870818791058024</v>
      </c>
      <c r="C101">
        <f>vol*B101</f>
        <v>0.0026294760085444407</v>
      </c>
      <c r="D101" s="1">
        <f>(Price*drif)+(C101*Price)</f>
        <v>0.9674142311347607</v>
      </c>
      <c r="E101" s="1"/>
    </row>
    <row r="102" spans="1:5" ht="15">
      <c r="A102">
        <v>100</v>
      </c>
      <c r="B102">
        <f ca="1" t="shared" si="7"/>
        <v>-1.001629606329083</v>
      </c>
      <c r="C102">
        <f>vol*B102</f>
        <v>-0.012619346876887053</v>
      </c>
      <c r="D102" s="1">
        <f>(Price*drif)+(C102*Price)</f>
        <v>-3.6072326344946872</v>
      </c>
      <c r="E102" s="1"/>
    </row>
  </sheetData>
  <sheetProtection/>
  <mergeCells count="2">
    <mergeCell ref="G9:G10"/>
    <mergeCell ref="H9:H10"/>
  </mergeCells>
  <printOptions/>
  <pageMargins left="0.7" right="0.7" top="0.75" bottom="0.75" header="0.3" footer="0.3"/>
  <pageSetup orientation="portrait" r:id="rId4"/>
  <legacyDrawing r:id="rId3"/>
  <oleObjects>
    <oleObject progId="Equation.3" shapeId="422214" r:id="rId1"/>
    <oleObject progId="Equation.3" shapeId="8184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Attaullah Shah1</dc:creator>
  <cp:keywords/>
  <dc:description/>
  <cp:lastModifiedBy>Attaullah Shah</cp:lastModifiedBy>
  <dcterms:created xsi:type="dcterms:W3CDTF">2010-01-06T23:05:49Z</dcterms:created>
  <dcterms:modified xsi:type="dcterms:W3CDTF">2011-10-20T11:41:30Z</dcterms:modified>
  <cp:category/>
  <cp:version/>
  <cp:contentType/>
  <cp:contentStatus/>
</cp:coreProperties>
</file>