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udent\Desktop\"/>
    </mc:Choice>
  </mc:AlternateContent>
  <bookViews>
    <workbookView xWindow="0" yWindow="0" windowWidth="19200" windowHeight="8325" activeTab="1"/>
  </bookViews>
  <sheets>
    <sheet name="IF" sheetId="1" r:id="rId1"/>
    <sheet name="IF challenges" sheetId="4" r:id="rId2"/>
    <sheet name="Tax calculation" sheetId="5" r:id="rId3"/>
    <sheet name="Examples" sheetId="2" r:id="rId4"/>
    <sheet name="Nested IF" sheetId="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4" l="1"/>
  <c r="B23" i="4"/>
  <c r="B22" i="4"/>
  <c r="B21" i="4"/>
  <c r="B20" i="4"/>
  <c r="B19" i="4"/>
  <c r="B18" i="4"/>
  <c r="C4" i="4"/>
  <c r="D18" i="3"/>
  <c r="D19" i="3"/>
  <c r="D17" i="3"/>
  <c r="C18" i="3"/>
  <c r="C19" i="3"/>
  <c r="C17" i="3"/>
  <c r="C8" i="3"/>
  <c r="C9" i="3"/>
  <c r="C7" i="3"/>
  <c r="C48" i="1"/>
  <c r="C49" i="1"/>
  <c r="C50" i="1"/>
  <c r="C47" i="1"/>
  <c r="D38" i="1"/>
  <c r="D39" i="1"/>
  <c r="D37" i="1"/>
  <c r="D40" i="1"/>
  <c r="C27" i="1"/>
  <c r="C28" i="1"/>
  <c r="C29" i="1"/>
  <c r="C26" i="1"/>
  <c r="C14" i="1"/>
  <c r="C15" i="1"/>
  <c r="C16" i="1"/>
  <c r="C13" i="1"/>
  <c r="C5" i="2"/>
  <c r="C4" i="2"/>
  <c r="A3" i="2"/>
  <c r="A2" i="2"/>
  <c r="B12" i="5" l="1"/>
  <c r="B13" i="5" s="1"/>
  <c r="C8" i="5"/>
  <c r="C7" i="5"/>
  <c r="C6" i="5"/>
  <c r="C10" i="4"/>
  <c r="C20" i="3"/>
  <c r="D20" i="3"/>
  <c r="D28" i="3"/>
  <c r="D29" i="3"/>
  <c r="D30" i="3"/>
  <c r="D31" i="3"/>
  <c r="C42" i="3"/>
  <c r="C43" i="3"/>
  <c r="C44" i="3"/>
  <c r="C45" i="3"/>
  <c r="B7" i="2" l="1"/>
</calcChain>
</file>

<file path=xl/sharedStrings.xml><?xml version="1.0" encoding="utf-8"?>
<sst xmlns="http://schemas.openxmlformats.org/spreadsheetml/2006/main" count="127" uniqueCount="74">
  <si>
    <t>aslam</t>
  </si>
  <si>
    <t>If marks greater than 59, pass, otherwise fail</t>
  </si>
  <si>
    <t>Exercise 6</t>
  </si>
  <si>
    <t>Sania</t>
  </si>
  <si>
    <t>Akbar</t>
  </si>
  <si>
    <t>Shaan</t>
  </si>
  <si>
    <t>Ali</t>
  </si>
  <si>
    <t>Grade</t>
  </si>
  <si>
    <t>Marks</t>
  </si>
  <si>
    <t>Names</t>
  </si>
  <si>
    <t>D</t>
  </si>
  <si>
    <t xml:space="preserve">Otherwise </t>
  </si>
  <si>
    <t>C</t>
  </si>
  <si>
    <t>If score is 70 or above</t>
  </si>
  <si>
    <t>B</t>
  </si>
  <si>
    <t>If score is 80 or above</t>
  </si>
  <si>
    <t>A</t>
  </si>
  <si>
    <t>If score is 90 or above</t>
  </si>
  <si>
    <t>Four conditions</t>
  </si>
  <si>
    <t>Example 4:</t>
  </si>
  <si>
    <t>Peshawar</t>
  </si>
  <si>
    <t>Saqib</t>
  </si>
  <si>
    <t>FATA</t>
  </si>
  <si>
    <t>DIR</t>
  </si>
  <si>
    <t>Bonus</t>
  </si>
  <si>
    <t>Domicile</t>
  </si>
  <si>
    <t>Person</t>
  </si>
  <si>
    <t>No bonus marks for other students</t>
  </si>
  <si>
    <t>students from DIR will get 5 bonus marks</t>
  </si>
  <si>
    <t>Students from FATA will get 10 bonus marks</t>
  </si>
  <si>
    <t>Example 3</t>
  </si>
  <si>
    <t>Tax amount</t>
  </si>
  <si>
    <t>Tax %</t>
  </si>
  <si>
    <t>Income</t>
  </si>
  <si>
    <t>if income is greater than 200000 tax is 20%</t>
  </si>
  <si>
    <t>if income is greater than 50000, but less than 200000, tax is 10%</t>
  </si>
  <si>
    <t>If income is below 50000, tax is zero</t>
  </si>
  <si>
    <t>Income tax Slabs</t>
  </si>
  <si>
    <t>Question 2</t>
  </si>
  <si>
    <t>Three outcomes, Use two if</t>
  </si>
  <si>
    <t>Challenge</t>
  </si>
  <si>
    <t>If Range B4:B10 has values, C4:C10 will divide that by 2,</t>
  </si>
  <si>
    <t xml:space="preserve"> otherwise the relevant cell is shown blank</t>
  </si>
  <si>
    <t>Todays Last challenge</t>
  </si>
  <si>
    <t>Assign sequential numerical number to each company with IF</t>
  </si>
  <si>
    <t>Example</t>
  </si>
  <si>
    <t>ABOT</t>
  </si>
  <si>
    <t>ABL</t>
  </si>
  <si>
    <t>NML</t>
  </si>
  <si>
    <t>GOT</t>
  </si>
  <si>
    <t>Slabs</t>
  </si>
  <si>
    <t>1-400000</t>
  </si>
  <si>
    <t>400001-700000</t>
  </si>
  <si>
    <t>20000+10% exceeding 400000</t>
  </si>
  <si>
    <t>700001-1400000</t>
  </si>
  <si>
    <t>X</t>
  </si>
  <si>
    <t>Y</t>
  </si>
  <si>
    <t>W</t>
  </si>
  <si>
    <t>otherwise declare him failed</t>
  </si>
  <si>
    <t>Name</t>
  </si>
  <si>
    <t>Results</t>
  </si>
  <si>
    <t>Ahmad</t>
  </si>
  <si>
    <t>Mohabbat Shah</t>
  </si>
  <si>
    <t>Khan Zaman</t>
  </si>
  <si>
    <t>Sona Khan</t>
  </si>
  <si>
    <t>If income is greater or equal to Rs. 200000 per year</t>
  </si>
  <si>
    <t xml:space="preserve">the income will be taxed at 10%, if it is less than 200000, </t>
  </si>
  <si>
    <t>there will be no taxes</t>
  </si>
  <si>
    <t>Yearly</t>
  </si>
  <si>
    <t>Tax</t>
  </si>
  <si>
    <t>akram</t>
  </si>
  <si>
    <t>If a student has scored more than 80, declare him passed</t>
  </si>
  <si>
    <t>Q3</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</si>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</sst>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PKR]\ #,##0"/>
  </numFmts>
  <fonts count="4" x14ac:knownFonts="1">
    <font>
      <sz val="11"/>
      <color theme="1"/>
      <name val="Calibri"/>
      <family val="2"/>
      <scheme val="minor"/>
    </font>
    <font>
      <b/>
      <sz val="11"/>
      <color theme="0"/>
      <name val="Calibri"/>
      <family val="2"/>
      <scheme val="minor"/>
    </font>
    <font>
      <sz val="11"/>
      <color theme="0"/>
      <name val="Calibri"/>
      <family val="2"/>
      <scheme val="minor"/>
    </font>
    <font>
      <sz val="12"/>
      <color theme="0"/>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2" borderId="1" xfId="0" applyFill="1" applyBorder="1"/>
    <xf numFmtId="0" fontId="0" fillId="0" borderId="1" xfId="0" applyBorder="1"/>
    <xf numFmtId="0" fontId="2" fillId="3" borderId="0" xfId="0" applyFont="1" applyFill="1"/>
    <xf numFmtId="0" fontId="0" fillId="4" borderId="0" xfId="0" applyFill="1"/>
    <xf numFmtId="0" fontId="0" fillId="5" borderId="0" xfId="0" applyFill="1"/>
    <xf numFmtId="2" fontId="0" fillId="0" borderId="1" xfId="0" applyNumberFormat="1" applyBorder="1"/>
    <xf numFmtId="0" fontId="2" fillId="5" borderId="0" xfId="0" applyFont="1" applyFill="1" applyAlignment="1">
      <alignment horizontal="left"/>
    </xf>
    <xf numFmtId="0" fontId="2" fillId="5" borderId="0" xfId="0" applyFont="1" applyFill="1" applyAlignment="1">
      <alignment horizontal="center"/>
    </xf>
    <xf numFmtId="0" fontId="0" fillId="0" borderId="0" xfId="0" applyFill="1" applyAlignment="1">
      <alignment horizontal="center"/>
    </xf>
    <xf numFmtId="0" fontId="1" fillId="5" borderId="0" xfId="0" applyFont="1" applyFill="1" applyAlignment="1">
      <alignment horizontal="center"/>
    </xf>
    <xf numFmtId="0" fontId="0" fillId="3" borderId="0" xfId="0" applyFill="1"/>
    <xf numFmtId="0" fontId="3" fillId="3" borderId="0" xfId="0" applyFont="1" applyFill="1"/>
    <xf numFmtId="164" fontId="0" fillId="0" borderId="1" xfId="0" applyNumberFormat="1" applyBorder="1"/>
    <xf numFmtId="0" fontId="0" fillId="6" borderId="0" xfId="0" applyFill="1"/>
    <xf numFmtId="0" fontId="0" fillId="0" borderId="0" xfId="0" applyBorder="1"/>
    <xf numFmtId="0" fontId="0" fillId="7" borderId="0" xfId="0" applyFill="1"/>
    <xf numFmtId="0" fontId="0" fillId="0" borderId="1" xfId="0" applyFill="1" applyBorder="1"/>
    <xf numFmtId="0" fontId="0" fillId="8"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476250</xdr:colOff>
      <xdr:row>7</xdr:row>
      <xdr:rowOff>133350</xdr:rowOff>
    </xdr:from>
    <xdr:to>
      <xdr:col>6</xdr:col>
      <xdr:colOff>375986</xdr:colOff>
      <xdr:row>10</xdr:row>
      <xdr:rowOff>150396</xdr:rowOff>
    </xdr:to>
    <xdr:sp macro="" textlink="">
      <xdr:nvSpPr>
        <xdr:cNvPr id="2" name="TextBox 1"/>
        <xdr:cNvSpPr txBox="1"/>
      </xdr:nvSpPr>
      <xdr:spPr>
        <a:xfrm>
          <a:off x="476250" y="1466850"/>
          <a:ext cx="4301289" cy="58854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2400"/>
            <a:t>= IF(TEST, true, false)</a:t>
          </a:r>
        </a:p>
      </xdr:txBody>
    </xdr:sp>
    <xdr:clientData/>
  </xdr:twoCellAnchor>
  <xdr:twoCellAnchor>
    <xdr:from>
      <xdr:col>0</xdr:col>
      <xdr:colOff>447675</xdr:colOff>
      <xdr:row>1</xdr:row>
      <xdr:rowOff>180975</xdr:rowOff>
    </xdr:from>
    <xdr:to>
      <xdr:col>8</xdr:col>
      <xdr:colOff>476250</xdr:colOff>
      <xdr:row>6</xdr:row>
      <xdr:rowOff>171450</xdr:rowOff>
    </xdr:to>
    <xdr:sp macro="" textlink="">
      <xdr:nvSpPr>
        <xdr:cNvPr id="3" name="TextBox 2"/>
        <xdr:cNvSpPr txBox="1"/>
      </xdr:nvSpPr>
      <xdr:spPr>
        <a:xfrm>
          <a:off x="447675" y="371475"/>
          <a:ext cx="4905375" cy="94297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US" sz="4800">
              <a:solidFill>
                <a:sysClr val="windowText" lastClr="000000"/>
              </a:solidFill>
            </a:rPr>
            <a:t>IF</a:t>
          </a:r>
        </a:p>
      </xdr:txBody>
    </xdr:sp>
    <xdr:clientData/>
  </xdr:twoCellAnchor>
  <xdr:twoCellAnchor>
    <xdr:from>
      <xdr:col>0</xdr:col>
      <xdr:colOff>0</xdr:colOff>
      <xdr:row>16</xdr:row>
      <xdr:rowOff>190499</xdr:rowOff>
    </xdr:from>
    <xdr:to>
      <xdr:col>5</xdr:col>
      <xdr:colOff>531395</xdr:colOff>
      <xdr:row>17</xdr:row>
      <xdr:rowOff>0</xdr:rowOff>
    </xdr:to>
    <xdr:sp macro="" textlink="">
      <xdr:nvSpPr>
        <xdr:cNvPr id="4" name="TextBox 3"/>
        <xdr:cNvSpPr txBox="1"/>
      </xdr:nvSpPr>
      <xdr:spPr>
        <a:xfrm>
          <a:off x="0" y="3238499"/>
          <a:ext cx="4321342" cy="120817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400"/>
            <a:t>Q2.</a:t>
          </a:r>
          <a:r>
            <a:rPr lang="en-US" sz="1400" baseline="0"/>
            <a:t> A person retires and he wishes to withdraw Rs. 100,000 each month from his retirment benifits for the next 200 months. How much he needs to have in his retirement benefits now if rate is 1% per month.</a:t>
          </a:r>
        </a:p>
        <a:p>
          <a:endParaRPr lang="en-US" sz="1400"/>
        </a:p>
      </xdr:txBody>
    </xdr:sp>
    <xdr:clientData/>
  </xdr:twoCellAnchor>
  <xdr:twoCellAnchor>
    <xdr:from>
      <xdr:col>0</xdr:col>
      <xdr:colOff>0</xdr:colOff>
      <xdr:row>17</xdr:row>
      <xdr:rowOff>0</xdr:rowOff>
    </xdr:from>
    <xdr:to>
      <xdr:col>5</xdr:col>
      <xdr:colOff>586539</xdr:colOff>
      <xdr:row>17</xdr:row>
      <xdr:rowOff>0</xdr:rowOff>
    </xdr:to>
    <xdr:sp macro="" textlink="">
      <xdr:nvSpPr>
        <xdr:cNvPr id="5" name="TextBox 4"/>
        <xdr:cNvSpPr txBox="1"/>
      </xdr:nvSpPr>
      <xdr:spPr>
        <a:xfrm>
          <a:off x="0" y="5985711"/>
          <a:ext cx="4376486" cy="1022684"/>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400"/>
            <a:t>Q3.</a:t>
          </a:r>
          <a:r>
            <a:rPr lang="en-US" sz="1400" baseline="0"/>
            <a:t> If we take a loan of Rs. 800,000 from a bank. The bank requires equal payment of the loan over the next 10 years. What amount we need to pay each year to return this loan, with rate of return for bank = 15%</a:t>
          </a:r>
        </a:p>
        <a:p>
          <a:endParaRPr lang="en-US" sz="1400"/>
        </a:p>
      </xdr:txBody>
    </xdr:sp>
    <xdr:clientData/>
  </xdr:twoCellAnchor>
  <xdr:twoCellAnchor>
    <xdr:from>
      <xdr:col>0</xdr:col>
      <xdr:colOff>0</xdr:colOff>
      <xdr:row>17</xdr:row>
      <xdr:rowOff>0</xdr:rowOff>
    </xdr:from>
    <xdr:to>
      <xdr:col>5</xdr:col>
      <xdr:colOff>596566</xdr:colOff>
      <xdr:row>17</xdr:row>
      <xdr:rowOff>0</xdr:rowOff>
    </xdr:to>
    <xdr:sp macro="" textlink="">
      <xdr:nvSpPr>
        <xdr:cNvPr id="6" name="TextBox 5"/>
        <xdr:cNvSpPr txBox="1"/>
      </xdr:nvSpPr>
      <xdr:spPr>
        <a:xfrm>
          <a:off x="0" y="5579644"/>
          <a:ext cx="4386513" cy="375987"/>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US" sz="2000">
              <a:solidFill>
                <a:sysClr val="windowText" lastClr="000000"/>
              </a:solidFill>
            </a:rPr>
            <a:t>Find annuity</a:t>
          </a:r>
          <a:r>
            <a:rPr lang="en-US" sz="2000" baseline="0">
              <a:solidFill>
                <a:sysClr val="windowText" lastClr="000000"/>
              </a:solidFill>
            </a:rPr>
            <a:t> i.e. PMT</a:t>
          </a:r>
          <a:endParaRPr lang="en-US" sz="2000">
            <a:solidFill>
              <a:sysClr val="windowText" lastClr="000000"/>
            </a:solidFill>
          </a:endParaRPr>
        </a:p>
      </xdr:txBody>
    </xdr:sp>
    <xdr:clientData/>
  </xdr:twoCellAnchor>
  <xdr:twoCellAnchor>
    <xdr:from>
      <xdr:col>0</xdr:col>
      <xdr:colOff>0</xdr:colOff>
      <xdr:row>17</xdr:row>
      <xdr:rowOff>0</xdr:rowOff>
    </xdr:from>
    <xdr:to>
      <xdr:col>5</xdr:col>
      <xdr:colOff>586539</xdr:colOff>
      <xdr:row>17</xdr:row>
      <xdr:rowOff>0</xdr:rowOff>
    </xdr:to>
    <xdr:sp macro="" textlink="">
      <xdr:nvSpPr>
        <xdr:cNvPr id="7" name="TextBox 6"/>
        <xdr:cNvSpPr txBox="1"/>
      </xdr:nvSpPr>
      <xdr:spPr>
        <a:xfrm>
          <a:off x="0" y="8191500"/>
          <a:ext cx="4376486" cy="1022684"/>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400"/>
            <a:t>Q4.</a:t>
          </a:r>
          <a:r>
            <a:rPr lang="en-US" sz="1400" baseline="0"/>
            <a:t> We need to have 8 millions in our account when we retire. current age 30, we shall retire at age 60. How much do we need to pay each year to have the required amount, if rate of return is 12%</a:t>
          </a:r>
        </a:p>
        <a:p>
          <a:endParaRPr lang="en-US" sz="1400"/>
        </a:p>
      </xdr:txBody>
    </xdr:sp>
    <xdr:clientData/>
  </xdr:twoCellAnchor>
  <xdr:twoCellAnchor>
    <xdr:from>
      <xdr:col>0</xdr:col>
      <xdr:colOff>0</xdr:colOff>
      <xdr:row>17</xdr:row>
      <xdr:rowOff>0</xdr:rowOff>
    </xdr:from>
    <xdr:to>
      <xdr:col>4</xdr:col>
      <xdr:colOff>596565</xdr:colOff>
      <xdr:row>17</xdr:row>
      <xdr:rowOff>0</xdr:rowOff>
    </xdr:to>
    <xdr:sp macro="" textlink="">
      <xdr:nvSpPr>
        <xdr:cNvPr id="8" name="TextBox 7"/>
        <xdr:cNvSpPr txBox="1"/>
      </xdr:nvSpPr>
      <xdr:spPr>
        <a:xfrm>
          <a:off x="0" y="10287001"/>
          <a:ext cx="3774907" cy="37097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US" sz="2000">
              <a:solidFill>
                <a:sysClr val="windowText" lastClr="000000"/>
              </a:solidFill>
            </a:rPr>
            <a:t>Adjustments to RATE and NPER                    </a:t>
          </a:r>
        </a:p>
      </xdr:txBody>
    </xdr:sp>
    <xdr:clientData/>
  </xdr:twoCellAnchor>
  <xdr:twoCellAnchor>
    <xdr:from>
      <xdr:col>0</xdr:col>
      <xdr:colOff>0</xdr:colOff>
      <xdr:row>17</xdr:row>
      <xdr:rowOff>0</xdr:rowOff>
    </xdr:from>
    <xdr:to>
      <xdr:col>5</xdr:col>
      <xdr:colOff>5013</xdr:colOff>
      <xdr:row>17</xdr:row>
      <xdr:rowOff>0</xdr:rowOff>
    </xdr:to>
    <xdr:sp macro="" textlink="">
      <xdr:nvSpPr>
        <xdr:cNvPr id="9" name="TextBox 8"/>
        <xdr:cNvSpPr txBox="1"/>
      </xdr:nvSpPr>
      <xdr:spPr>
        <a:xfrm>
          <a:off x="0" y="10723144"/>
          <a:ext cx="3794960" cy="762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US" sz="1400">
              <a:solidFill>
                <a:sysClr val="windowText" lastClr="000000"/>
              </a:solidFill>
            </a:rPr>
            <a:t>Adjustments are needed</a:t>
          </a:r>
          <a:r>
            <a:rPr lang="en-US" sz="1400" baseline="0">
              <a:solidFill>
                <a:sysClr val="windowText" lastClr="000000"/>
              </a:solidFill>
            </a:rPr>
            <a:t> when the payment occurs multiple times in a year. We call it compounding more than once in a period. </a:t>
          </a:r>
        </a:p>
        <a:p>
          <a:r>
            <a:rPr lang="en-US" sz="1400">
              <a:solidFill>
                <a:sysClr val="windowText" lastClr="000000"/>
              </a:solidFill>
            </a:rPr>
            <a:t>                   </a:t>
          </a:r>
        </a:p>
      </xdr:txBody>
    </xdr:sp>
    <xdr:clientData/>
  </xdr:twoCellAnchor>
  <xdr:twoCellAnchor>
    <xdr:from>
      <xdr:col>0</xdr:col>
      <xdr:colOff>0</xdr:colOff>
      <xdr:row>17</xdr:row>
      <xdr:rowOff>0</xdr:rowOff>
    </xdr:from>
    <xdr:to>
      <xdr:col>5</xdr:col>
      <xdr:colOff>15040</xdr:colOff>
      <xdr:row>17</xdr:row>
      <xdr:rowOff>0</xdr:rowOff>
    </xdr:to>
    <xdr:sp macro="" textlink="">
      <xdr:nvSpPr>
        <xdr:cNvPr id="10" name="TextBox 9"/>
        <xdr:cNvSpPr txBox="1"/>
      </xdr:nvSpPr>
      <xdr:spPr>
        <a:xfrm>
          <a:off x="0" y="11560342"/>
          <a:ext cx="3804987" cy="762001"/>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en-US" sz="1400">
              <a:solidFill>
                <a:sysClr val="windowText" lastClr="000000"/>
              </a:solidFill>
            </a:rPr>
            <a:t>Adjusted rate = RATE / Number of compoundings Adjusted NPER = NPER * Number of compounding</a:t>
          </a:r>
        </a:p>
      </xdr:txBody>
    </xdr:sp>
    <xdr:clientData/>
  </xdr:twoCellAnchor>
  <xdr:twoCellAnchor>
    <xdr:from>
      <xdr:col>0</xdr:col>
      <xdr:colOff>0</xdr:colOff>
      <xdr:row>17</xdr:row>
      <xdr:rowOff>0</xdr:rowOff>
    </xdr:from>
    <xdr:to>
      <xdr:col>5</xdr:col>
      <xdr:colOff>586539</xdr:colOff>
      <xdr:row>17</xdr:row>
      <xdr:rowOff>0</xdr:rowOff>
    </xdr:to>
    <xdr:sp macro="" textlink="">
      <xdr:nvSpPr>
        <xdr:cNvPr id="11" name="TextBox 10"/>
        <xdr:cNvSpPr txBox="1"/>
      </xdr:nvSpPr>
      <xdr:spPr>
        <a:xfrm>
          <a:off x="0" y="12432631"/>
          <a:ext cx="4376486" cy="1228224"/>
        </a:xfrm>
        <a:prstGeom prst="rect">
          <a:avLst/>
        </a:prstGeom>
        <a:ln/>
        <a:effectLst>
          <a:glow rad="228600">
            <a:schemeClr val="accent3">
              <a:satMod val="175000"/>
              <a:alpha val="40000"/>
            </a:schemeClr>
          </a:glo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400"/>
            <a:t>Q5.</a:t>
          </a:r>
          <a:r>
            <a:rPr lang="en-US" sz="1400" baseline="0"/>
            <a:t> If we take a loan of Rs. 800,000 from a bank. The bank requires equal monthly payment of the loan over the next 10 years. What amount we need to pay each month to return this loan, with rate of return for bank = 15% per year. [Use monthly compounding]</a:t>
          </a:r>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48</xdr:row>
      <xdr:rowOff>1</xdr:rowOff>
    </xdr:from>
    <xdr:ext cx="3499139" cy="311764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144001"/>
          <a:ext cx="3499139" cy="311764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E50"/>
  <sheetViews>
    <sheetView topLeftCell="A46" zoomScale="265" zoomScaleNormal="265" workbookViewId="0">
      <selection activeCell="E48" sqref="E48"/>
    </sheetView>
  </sheetViews>
  <sheetFormatPr defaultRowHeight="15" x14ac:dyDescent="0.25"/>
  <cols>
    <col min="1" max="1" width="14.28515625" customWidth="1"/>
    <col min="3" max="3" width="12.28515625" customWidth="1"/>
  </cols>
  <sheetData>
    <row r="12" spans="2:3" x14ac:dyDescent="0.25">
      <c r="B12" t="s">
        <v>1</v>
      </c>
    </row>
    <row r="13" spans="2:3" x14ac:dyDescent="0.25">
      <c r="B13" s="1">
        <v>59</v>
      </c>
      <c r="C13" s="2" t="str">
        <f>IF(B13&gt;59,"Pass","Fail")</f>
        <v>Fail</v>
      </c>
    </row>
    <row r="14" spans="2:3" x14ac:dyDescent="0.25">
      <c r="B14" s="1">
        <v>60</v>
      </c>
      <c r="C14" s="2" t="str">
        <f t="shared" ref="C14:C16" si="0">IF(B14&gt;59,"Pass","Fail")</f>
        <v>Pass</v>
      </c>
    </row>
    <row r="15" spans="2:3" x14ac:dyDescent="0.25">
      <c r="B15" s="1">
        <v>98</v>
      </c>
      <c r="C15" s="2" t="str">
        <f t="shared" si="0"/>
        <v>Pass</v>
      </c>
    </row>
    <row r="16" spans="2:3" x14ac:dyDescent="0.25">
      <c r="B16" s="1">
        <v>32</v>
      </c>
      <c r="C16" s="2" t="str">
        <f t="shared" si="0"/>
        <v>Fail</v>
      </c>
    </row>
    <row r="22" spans="1:4" x14ac:dyDescent="0.25">
      <c r="A22" t="s">
        <v>71</v>
      </c>
    </row>
    <row r="23" spans="1:4" x14ac:dyDescent="0.25">
      <c r="A23" t="s">
        <v>58</v>
      </c>
    </row>
    <row r="25" spans="1:4" ht="15.75" x14ac:dyDescent="0.25">
      <c r="A25" s="12" t="s">
        <v>59</v>
      </c>
      <c r="B25" s="3" t="s">
        <v>8</v>
      </c>
      <c r="C25" s="3" t="s">
        <v>60</v>
      </c>
    </row>
    <row r="26" spans="1:4" x14ac:dyDescent="0.25">
      <c r="A26" s="2" t="s">
        <v>61</v>
      </c>
      <c r="B26" s="2">
        <v>80</v>
      </c>
      <c r="C26" s="2" t="str">
        <f>IF(B26&gt;80,"Passed","Failed")</f>
        <v>Failed</v>
      </c>
    </row>
    <row r="27" spans="1:4" x14ac:dyDescent="0.25">
      <c r="A27" s="2" t="s">
        <v>62</v>
      </c>
      <c r="B27" s="2">
        <v>85</v>
      </c>
      <c r="C27" s="2" t="str">
        <f t="shared" ref="C27:C29" si="1">IF(B27&gt;80,"Passed","Failed")</f>
        <v>Passed</v>
      </c>
    </row>
    <row r="28" spans="1:4" x14ac:dyDescent="0.25">
      <c r="A28" s="2" t="s">
        <v>63</v>
      </c>
      <c r="B28" s="2">
        <v>70</v>
      </c>
      <c r="C28" s="2" t="str">
        <f t="shared" si="1"/>
        <v>Failed</v>
      </c>
    </row>
    <row r="29" spans="1:4" x14ac:dyDescent="0.25">
      <c r="A29" s="2" t="s">
        <v>64</v>
      </c>
      <c r="B29" s="2">
        <v>88</v>
      </c>
      <c r="C29" s="2" t="str">
        <f t="shared" si="1"/>
        <v>Passed</v>
      </c>
    </row>
    <row r="30" spans="1:4" x14ac:dyDescent="0.25">
      <c r="A30" s="15"/>
      <c r="B30" s="15"/>
      <c r="C30" s="15"/>
    </row>
    <row r="31" spans="1:4" x14ac:dyDescent="0.25">
      <c r="A31" s="4" t="s">
        <v>30</v>
      </c>
      <c r="B31" s="4"/>
      <c r="C31" s="4"/>
      <c r="D31" s="4"/>
    </row>
    <row r="32" spans="1:4" x14ac:dyDescent="0.25">
      <c r="A32" s="4" t="s">
        <v>29</v>
      </c>
      <c r="B32" s="4"/>
      <c r="C32" s="4"/>
      <c r="D32" s="4"/>
    </row>
    <row r="33" spans="1:5" x14ac:dyDescent="0.25">
      <c r="A33" s="4" t="s">
        <v>28</v>
      </c>
      <c r="B33" s="4"/>
      <c r="C33" s="4"/>
      <c r="D33" s="4"/>
    </row>
    <row r="34" spans="1:5" x14ac:dyDescent="0.25">
      <c r="A34" s="4" t="s">
        <v>27</v>
      </c>
      <c r="B34" s="4"/>
      <c r="C34" s="4"/>
      <c r="D34" s="4"/>
    </row>
    <row r="36" spans="1:5" x14ac:dyDescent="0.25">
      <c r="A36" s="3" t="s">
        <v>26</v>
      </c>
      <c r="B36" s="3" t="s">
        <v>25</v>
      </c>
      <c r="C36" s="3" t="s">
        <v>8</v>
      </c>
      <c r="D36" s="3" t="s">
        <v>24</v>
      </c>
      <c r="E36" s="3" t="s">
        <v>73</v>
      </c>
    </row>
    <row r="37" spans="1:5" x14ac:dyDescent="0.25">
      <c r="A37" s="2" t="s">
        <v>6</v>
      </c>
      <c r="B37" s="2" t="s">
        <v>22</v>
      </c>
      <c r="C37" s="2">
        <v>500</v>
      </c>
      <c r="D37" s="2">
        <f>IF(B37="FATA",10,IF(B37="DIR",5,0))</f>
        <v>10</v>
      </c>
    </row>
    <row r="38" spans="1:5" x14ac:dyDescent="0.25">
      <c r="A38" s="2" t="s">
        <v>5</v>
      </c>
      <c r="B38" s="2" t="s">
        <v>23</v>
      </c>
      <c r="C38" s="2">
        <v>600</v>
      </c>
      <c r="D38" s="2">
        <f t="shared" ref="D38:D39" si="2">IF(B38="FATA",10,IF(B38="DIR",5,0))</f>
        <v>5</v>
      </c>
    </row>
    <row r="39" spans="1:5" x14ac:dyDescent="0.25">
      <c r="A39" s="2" t="s">
        <v>4</v>
      </c>
      <c r="B39" s="2" t="s">
        <v>22</v>
      </c>
      <c r="C39" s="2">
        <v>700</v>
      </c>
      <c r="D39" s="2">
        <f t="shared" si="2"/>
        <v>10</v>
      </c>
    </row>
    <row r="40" spans="1:5" x14ac:dyDescent="0.25">
      <c r="A40" s="2" t="s">
        <v>21</v>
      </c>
      <c r="B40" s="2" t="s">
        <v>20</v>
      </c>
      <c r="C40" s="2">
        <v>600</v>
      </c>
      <c r="D40" s="2">
        <f>IF(B40="FATA",10,IF(B40="DIR",5,0))</f>
        <v>0</v>
      </c>
    </row>
    <row r="42" spans="1:5" x14ac:dyDescent="0.25">
      <c r="A42" s="14" t="s">
        <v>72</v>
      </c>
      <c r="B42" s="14"/>
      <c r="C42" s="14"/>
    </row>
    <row r="43" spans="1:5" x14ac:dyDescent="0.25">
      <c r="A43" t="s">
        <v>65</v>
      </c>
    </row>
    <row r="44" spans="1:5" x14ac:dyDescent="0.25">
      <c r="A44" t="s">
        <v>66</v>
      </c>
    </row>
    <row r="45" spans="1:5" x14ac:dyDescent="0.25">
      <c r="A45" t="s">
        <v>67</v>
      </c>
    </row>
    <row r="46" spans="1:5" ht="15.75" x14ac:dyDescent="0.25">
      <c r="A46" s="12" t="s">
        <v>59</v>
      </c>
      <c r="B46" s="3" t="s">
        <v>68</v>
      </c>
      <c r="C46" s="3" t="s">
        <v>69</v>
      </c>
    </row>
    <row r="47" spans="1:5" x14ac:dyDescent="0.25">
      <c r="A47" s="2" t="s">
        <v>61</v>
      </c>
      <c r="B47" s="2">
        <v>60000</v>
      </c>
      <c r="C47" s="13">
        <f>IF(B47&gt;=200000,B47*0.1,0)</f>
        <v>0</v>
      </c>
    </row>
    <row r="48" spans="1:5" x14ac:dyDescent="0.25">
      <c r="A48" s="2" t="s">
        <v>62</v>
      </c>
      <c r="B48" s="2">
        <v>1800000</v>
      </c>
      <c r="C48" s="13">
        <f t="shared" ref="C48:C50" si="3">IF(B48&gt;=200000,B48*0.1,0)</f>
        <v>180000</v>
      </c>
    </row>
    <row r="49" spans="1:3" x14ac:dyDescent="0.25">
      <c r="A49" s="2" t="s">
        <v>63</v>
      </c>
      <c r="B49" s="2">
        <v>2160000</v>
      </c>
      <c r="C49" s="13">
        <f t="shared" si="3"/>
        <v>216000</v>
      </c>
    </row>
    <row r="50" spans="1:3" x14ac:dyDescent="0.25">
      <c r="A50" s="2" t="s">
        <v>64</v>
      </c>
      <c r="B50" s="2">
        <v>1080000</v>
      </c>
      <c r="C50" s="13">
        <f t="shared" si="3"/>
        <v>108000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topLeftCell="A16" zoomScale="250" zoomScaleNormal="250" workbookViewId="0">
      <selection activeCell="B23" sqref="B23"/>
    </sheetView>
  </sheetViews>
  <sheetFormatPr defaultRowHeight="15" x14ac:dyDescent="0.25"/>
  <sheetData>
    <row r="1" spans="1:3" x14ac:dyDescent="0.25">
      <c r="A1" t="s">
        <v>40</v>
      </c>
    </row>
    <row r="2" spans="1:3" x14ac:dyDescent="0.25">
      <c r="A2" t="s">
        <v>41</v>
      </c>
    </row>
    <row r="3" spans="1:3" x14ac:dyDescent="0.25">
      <c r="A3" t="s">
        <v>42</v>
      </c>
    </row>
    <row r="4" spans="1:3" x14ac:dyDescent="0.25">
      <c r="B4">
        <v>2</v>
      </c>
      <c r="C4">
        <f>IF(B4="","",B4/2)</f>
        <v>1</v>
      </c>
    </row>
    <row r="5" spans="1:3" x14ac:dyDescent="0.25">
      <c r="B5">
        <v>3</v>
      </c>
    </row>
    <row r="6" spans="1:3" x14ac:dyDescent="0.25">
      <c r="B6">
        <v>6</v>
      </c>
    </row>
    <row r="8" spans="1:3" x14ac:dyDescent="0.25">
      <c r="B8">
        <v>4</v>
      </c>
    </row>
    <row r="9" spans="1:3" x14ac:dyDescent="0.25">
      <c r="B9">
        <v>9</v>
      </c>
    </row>
    <row r="10" spans="1:3" x14ac:dyDescent="0.25">
      <c r="C10">
        <f t="shared" ref="C10" si="0">B10/2</f>
        <v>0</v>
      </c>
    </row>
    <row r="12" spans="1:3" x14ac:dyDescent="0.25">
      <c r="A12" t="s">
        <v>43</v>
      </c>
    </row>
    <row r="13" spans="1:3" x14ac:dyDescent="0.25">
      <c r="A13" t="s">
        <v>44</v>
      </c>
    </row>
    <row r="14" spans="1:3" x14ac:dyDescent="0.25">
      <c r="B14" t="s">
        <v>45</v>
      </c>
    </row>
    <row r="15" spans="1:3" x14ac:dyDescent="0.25">
      <c r="A15" t="s">
        <v>46</v>
      </c>
      <c r="B15">
        <v>1</v>
      </c>
    </row>
    <row r="16" spans="1:3" x14ac:dyDescent="0.25">
      <c r="A16" t="s">
        <v>46</v>
      </c>
      <c r="B16">
        <v>1</v>
      </c>
    </row>
    <row r="17" spans="1:2" x14ac:dyDescent="0.25">
      <c r="A17" t="s">
        <v>46</v>
      </c>
      <c r="B17">
        <v>1</v>
      </c>
    </row>
    <row r="18" spans="1:2" x14ac:dyDescent="0.25">
      <c r="A18" t="s">
        <v>47</v>
      </c>
      <c r="B18">
        <f>IF(A18=A17,B17,B17+1)</f>
        <v>2</v>
      </c>
    </row>
    <row r="19" spans="1:2" x14ac:dyDescent="0.25">
      <c r="A19" t="s">
        <v>47</v>
      </c>
      <c r="B19">
        <f>IF(A19=A18,B18,B18+1)</f>
        <v>2</v>
      </c>
    </row>
    <row r="20" spans="1:2" x14ac:dyDescent="0.25">
      <c r="A20" t="s">
        <v>48</v>
      </c>
      <c r="B20">
        <f>IF(A20=A19,B19,B19+1)</f>
        <v>3</v>
      </c>
    </row>
    <row r="21" spans="1:2" x14ac:dyDescent="0.25">
      <c r="A21" t="s">
        <v>48</v>
      </c>
      <c r="B21">
        <f>IF(A21=A20,B20,B20+1)</f>
        <v>3</v>
      </c>
    </row>
    <row r="22" spans="1:2" x14ac:dyDescent="0.25">
      <c r="A22" t="s">
        <v>48</v>
      </c>
      <c r="B22">
        <f>IF(A22=A21,B21,B21+1)</f>
        <v>3</v>
      </c>
    </row>
    <row r="23" spans="1:2" x14ac:dyDescent="0.25">
      <c r="A23" t="s">
        <v>48</v>
      </c>
      <c r="B23">
        <f>IF(A23=A22,B22,B22+1)</f>
        <v>3</v>
      </c>
    </row>
    <row r="24" spans="1:2" x14ac:dyDescent="0.25">
      <c r="A24" t="s">
        <v>49</v>
      </c>
      <c r="B24">
        <f>IF(A24=A23,B23,B23+1)</f>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H9" sqref="H9"/>
    </sheetView>
  </sheetViews>
  <sheetFormatPr defaultRowHeight="15" x14ac:dyDescent="0.25"/>
  <cols>
    <col min="1" max="1" width="15.5703125" customWidth="1"/>
    <col min="3" max="3" width="15" customWidth="1"/>
  </cols>
  <sheetData>
    <row r="1" spans="1:3" x14ac:dyDescent="0.25">
      <c r="A1" t="s">
        <v>50</v>
      </c>
    </row>
    <row r="2" spans="1:3" x14ac:dyDescent="0.25">
      <c r="A2" t="s">
        <v>51</v>
      </c>
      <c r="B2">
        <v>0</v>
      </c>
    </row>
    <row r="3" spans="1:3" x14ac:dyDescent="0.25">
      <c r="A3" t="s">
        <v>52</v>
      </c>
      <c r="B3" t="s">
        <v>53</v>
      </c>
    </row>
    <row r="4" spans="1:3" x14ac:dyDescent="0.25">
      <c r="A4" t="s">
        <v>54</v>
      </c>
    </row>
    <row r="5" spans="1:3" x14ac:dyDescent="0.25">
      <c r="A5" s="11" t="s">
        <v>26</v>
      </c>
      <c r="B5" s="11" t="s">
        <v>33</v>
      </c>
      <c r="C5" s="11" t="s">
        <v>31</v>
      </c>
    </row>
    <row r="6" spans="1:3" x14ac:dyDescent="0.25">
      <c r="A6" s="2" t="s">
        <v>55</v>
      </c>
      <c r="B6" s="2">
        <v>300000</v>
      </c>
      <c r="C6" s="2">
        <f>IF(B6&lt;400000,0,(20000+(B6-400000)*0.1))</f>
        <v>0</v>
      </c>
    </row>
    <row r="7" spans="1:3" x14ac:dyDescent="0.25">
      <c r="A7" s="2" t="s">
        <v>56</v>
      </c>
      <c r="B7" s="2">
        <v>800000</v>
      </c>
      <c r="C7" s="2">
        <f t="shared" ref="C7:C8" si="0">IF(B7&lt;400000,0,(20000+(B7-400000)*0.1))</f>
        <v>60000</v>
      </c>
    </row>
    <row r="8" spans="1:3" x14ac:dyDescent="0.25">
      <c r="A8" s="2" t="s">
        <v>57</v>
      </c>
      <c r="B8" s="2">
        <v>1200000</v>
      </c>
      <c r="C8" s="2">
        <f t="shared" si="0"/>
        <v>100000</v>
      </c>
    </row>
    <row r="11" spans="1:3" x14ac:dyDescent="0.25">
      <c r="B11">
        <v>20000</v>
      </c>
    </row>
    <row r="12" spans="1:3" x14ac:dyDescent="0.25">
      <c r="B12">
        <f>400000*0.1</f>
        <v>40000</v>
      </c>
    </row>
    <row r="13" spans="1:3" x14ac:dyDescent="0.25">
      <c r="B13">
        <f>SUM(B11:B12)</f>
        <v>60000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opLeftCell="A2" zoomScale="400" zoomScaleNormal="400" workbookViewId="0">
      <selection activeCell="C6" sqref="C6"/>
    </sheetView>
  </sheetViews>
  <sheetFormatPr defaultRowHeight="15" x14ac:dyDescent="0.25"/>
  <sheetData>
    <row r="2" spans="1:3" x14ac:dyDescent="0.25">
      <c r="A2">
        <f>IF(2=3,10,20)</f>
        <v>20</v>
      </c>
    </row>
    <row r="3" spans="1:3" x14ac:dyDescent="0.25">
      <c r="A3" t="str">
        <f>IF("a"="a", "c","d")</f>
        <v>c</v>
      </c>
    </row>
    <row r="4" spans="1:3" x14ac:dyDescent="0.25">
      <c r="A4" t="s">
        <v>0</v>
      </c>
      <c r="B4" t="s">
        <v>70</v>
      </c>
      <c r="C4">
        <f>IF(A4=B4,1,2)</f>
        <v>2</v>
      </c>
    </row>
    <row r="5" spans="1:3" x14ac:dyDescent="0.25">
      <c r="A5">
        <v>10</v>
      </c>
      <c r="B5">
        <v>5</v>
      </c>
      <c r="C5">
        <f>IF(A5/B5=2,1,2)</f>
        <v>1</v>
      </c>
    </row>
    <row r="7" spans="1:3" x14ac:dyDescent="0.25">
      <c r="A7">
        <v>59</v>
      </c>
      <c r="B7" t="str">
        <f>IF(A7&lt;60,"fail","pass")</f>
        <v>fail</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13" zoomScale="235" zoomScaleNormal="235" workbookViewId="0">
      <selection activeCell="D17" sqref="D17:D19"/>
    </sheetView>
  </sheetViews>
  <sheetFormatPr defaultRowHeight="15" x14ac:dyDescent="0.25"/>
  <cols>
    <col min="2" max="2" width="9.5703125" bestFit="1" customWidth="1"/>
  </cols>
  <sheetData>
    <row r="1" spans="1:6" x14ac:dyDescent="0.25">
      <c r="A1" s="10" t="s">
        <v>39</v>
      </c>
      <c r="B1" s="10"/>
      <c r="C1" s="10"/>
    </row>
    <row r="2" spans="1:6" x14ac:dyDescent="0.25">
      <c r="A2" s="16" t="s">
        <v>17</v>
      </c>
      <c r="B2" s="16"/>
      <c r="C2" s="16" t="s">
        <v>16</v>
      </c>
    </row>
    <row r="3" spans="1:6" x14ac:dyDescent="0.25">
      <c r="A3" s="16" t="s">
        <v>15</v>
      </c>
      <c r="B3" s="16"/>
      <c r="C3" s="16" t="s">
        <v>14</v>
      </c>
    </row>
    <row r="4" spans="1:6" x14ac:dyDescent="0.25">
      <c r="A4" s="16" t="s">
        <v>11</v>
      </c>
      <c r="B4" s="16"/>
      <c r="C4" s="16" t="s">
        <v>12</v>
      </c>
    </row>
    <row r="6" spans="1:6" x14ac:dyDescent="0.25">
      <c r="A6" s="3" t="s">
        <v>9</v>
      </c>
      <c r="B6" s="3" t="s">
        <v>8</v>
      </c>
      <c r="C6" s="3" t="s">
        <v>7</v>
      </c>
    </row>
    <row r="7" spans="1:6" x14ac:dyDescent="0.25">
      <c r="A7" s="2" t="s">
        <v>6</v>
      </c>
      <c r="B7" s="17">
        <v>80</v>
      </c>
      <c r="C7" s="2" t="str">
        <f>IF(B7&gt;=90,"A",IF(B7&gt;=80,"B","C"))</f>
        <v>B</v>
      </c>
    </row>
    <row r="8" spans="1:6" x14ac:dyDescent="0.25">
      <c r="A8" s="2" t="s">
        <v>5</v>
      </c>
      <c r="B8" s="17">
        <v>70</v>
      </c>
      <c r="C8" s="2" t="str">
        <f t="shared" ref="C8:C9" si="0">IF(B8&gt;=90,"A",IF(B8&gt;=80,"B","C"))</f>
        <v>C</v>
      </c>
    </row>
    <row r="9" spans="1:6" x14ac:dyDescent="0.25">
      <c r="A9" s="2" t="s">
        <v>4</v>
      </c>
      <c r="B9" s="17">
        <v>100</v>
      </c>
      <c r="C9" s="2" t="str">
        <f t="shared" si="0"/>
        <v>A</v>
      </c>
    </row>
    <row r="10" spans="1:6" x14ac:dyDescent="0.25">
      <c r="A10" s="9"/>
      <c r="B10" s="9"/>
      <c r="C10" s="9"/>
      <c r="D10" s="9"/>
      <c r="E10" s="9"/>
    </row>
    <row r="11" spans="1:6" x14ac:dyDescent="0.25">
      <c r="A11" s="8" t="s">
        <v>38</v>
      </c>
      <c r="B11" s="7" t="s">
        <v>37</v>
      </c>
      <c r="C11" s="7"/>
      <c r="D11" s="7"/>
      <c r="E11" s="7"/>
      <c r="F11" s="5"/>
    </row>
    <row r="12" spans="1:6" x14ac:dyDescent="0.25">
      <c r="A12" s="18" t="s">
        <v>36</v>
      </c>
      <c r="B12" s="18"/>
      <c r="C12" s="18"/>
      <c r="D12" s="18"/>
      <c r="E12" s="18"/>
      <c r="F12" s="18"/>
    </row>
    <row r="13" spans="1:6" x14ac:dyDescent="0.25">
      <c r="A13" s="18" t="s">
        <v>35</v>
      </c>
      <c r="B13" s="18"/>
      <c r="C13" s="18"/>
      <c r="D13" s="18"/>
      <c r="E13" s="18"/>
      <c r="F13" s="18"/>
    </row>
    <row r="14" spans="1:6" x14ac:dyDescent="0.25">
      <c r="A14" s="18" t="s">
        <v>34</v>
      </c>
      <c r="B14" s="18"/>
      <c r="C14" s="18"/>
      <c r="D14" s="18"/>
      <c r="E14" s="18"/>
      <c r="F14" s="18"/>
    </row>
    <row r="16" spans="1:6" x14ac:dyDescent="0.25">
      <c r="A16" s="3" t="s">
        <v>26</v>
      </c>
      <c r="B16" s="3" t="s">
        <v>33</v>
      </c>
      <c r="C16" s="3" t="s">
        <v>32</v>
      </c>
      <c r="D16" s="3" t="s">
        <v>31</v>
      </c>
    </row>
    <row r="17" spans="1:4" x14ac:dyDescent="0.25">
      <c r="A17" s="2" t="s">
        <v>6</v>
      </c>
      <c r="B17" s="2">
        <v>40000</v>
      </c>
      <c r="C17" s="6">
        <f>IF(B17&lt;50000,0,IF(B17&lt;200000,0.1,0.2))</f>
        <v>0</v>
      </c>
      <c r="D17" s="2">
        <f>B17*C17</f>
        <v>0</v>
      </c>
    </row>
    <row r="18" spans="1:4" x14ac:dyDescent="0.25">
      <c r="A18" s="2" t="s">
        <v>5</v>
      </c>
      <c r="B18" s="2">
        <v>70000</v>
      </c>
      <c r="C18" s="6">
        <f t="shared" ref="C18:C19" si="1">IF(B18&lt;50000,0,IF(B18&lt;200000,0.1,0.2))</f>
        <v>0.1</v>
      </c>
      <c r="D18" s="2">
        <f t="shared" ref="D18:D19" si="2">B18*C18</f>
        <v>7000</v>
      </c>
    </row>
    <row r="19" spans="1:4" x14ac:dyDescent="0.25">
      <c r="A19" s="2" t="s">
        <v>4</v>
      </c>
      <c r="B19" s="2">
        <v>500000</v>
      </c>
      <c r="C19" s="6">
        <f t="shared" si="1"/>
        <v>0.2</v>
      </c>
      <c r="D19" s="2">
        <f t="shared" si="2"/>
        <v>100000</v>
      </c>
    </row>
    <row r="20" spans="1:4" x14ac:dyDescent="0.25">
      <c r="A20" s="2" t="s">
        <v>21</v>
      </c>
      <c r="B20" s="2">
        <v>140000</v>
      </c>
      <c r="C20" s="6">
        <f>IF(B20&lt;50000,0,IF(B20&lt;200000,0.1,0.2))</f>
        <v>0.1</v>
      </c>
      <c r="D20" s="2">
        <f>B20*C20</f>
        <v>14000</v>
      </c>
    </row>
    <row r="22" spans="1:4" x14ac:dyDescent="0.25">
      <c r="A22" s="4" t="s">
        <v>30</v>
      </c>
      <c r="B22" s="4"/>
      <c r="C22" s="4"/>
      <c r="D22" s="4"/>
    </row>
    <row r="23" spans="1:4" x14ac:dyDescent="0.25">
      <c r="A23" s="4" t="s">
        <v>29</v>
      </c>
      <c r="B23" s="4"/>
      <c r="C23" s="4"/>
      <c r="D23" s="4"/>
    </row>
    <row r="24" spans="1:4" x14ac:dyDescent="0.25">
      <c r="A24" s="4" t="s">
        <v>28</v>
      </c>
      <c r="B24" s="4"/>
      <c r="C24" s="4"/>
      <c r="D24" s="4"/>
    </row>
    <row r="25" spans="1:4" x14ac:dyDescent="0.25">
      <c r="A25" s="4" t="s">
        <v>27</v>
      </c>
      <c r="B25" s="4"/>
      <c r="C25" s="4"/>
      <c r="D25" s="4"/>
    </row>
    <row r="27" spans="1:4" x14ac:dyDescent="0.25">
      <c r="A27" s="3" t="s">
        <v>26</v>
      </c>
      <c r="B27" s="3" t="s">
        <v>25</v>
      </c>
      <c r="C27" s="3" t="s">
        <v>8</v>
      </c>
      <c r="D27" s="3" t="s">
        <v>24</v>
      </c>
    </row>
    <row r="28" spans="1:4" x14ac:dyDescent="0.25">
      <c r="A28" s="2" t="s">
        <v>6</v>
      </c>
      <c r="B28" s="2" t="s">
        <v>22</v>
      </c>
      <c r="C28" s="2">
        <v>500</v>
      </c>
      <c r="D28" s="2">
        <f>IF(B28="FATA",10,IF(B28="DIR",5,0))</f>
        <v>10</v>
      </c>
    </row>
    <row r="29" spans="1:4" x14ac:dyDescent="0.25">
      <c r="A29" s="2" t="s">
        <v>5</v>
      </c>
      <c r="B29" s="2" t="s">
        <v>23</v>
      </c>
      <c r="C29" s="2">
        <v>600</v>
      </c>
      <c r="D29" s="2">
        <f>IF(B29="FATA",10,IF(B29="DIR",5,0))</f>
        <v>5</v>
      </c>
    </row>
    <row r="30" spans="1:4" x14ac:dyDescent="0.25">
      <c r="A30" s="2" t="s">
        <v>4</v>
      </c>
      <c r="B30" s="2" t="s">
        <v>22</v>
      </c>
      <c r="C30" s="2">
        <v>700</v>
      </c>
      <c r="D30" s="2">
        <f>IF(B30="FATA",10,IF(B30="DIR",5,0))</f>
        <v>10</v>
      </c>
    </row>
    <row r="31" spans="1:4" x14ac:dyDescent="0.25">
      <c r="A31" s="2" t="s">
        <v>21</v>
      </c>
      <c r="B31" s="2" t="s">
        <v>20</v>
      </c>
      <c r="C31" s="2">
        <v>600</v>
      </c>
      <c r="D31" s="2">
        <f>IF(B31="FATA",10,IF(B31="DIR",5,0))</f>
        <v>0</v>
      </c>
    </row>
    <row r="34" spans="1:3" x14ac:dyDescent="0.25">
      <c r="A34" s="5" t="s">
        <v>19</v>
      </c>
      <c r="B34" s="5"/>
      <c r="C34" s="5"/>
    </row>
    <row r="35" spans="1:3" x14ac:dyDescent="0.25">
      <c r="A35" s="4" t="s">
        <v>18</v>
      </c>
      <c r="B35" s="4"/>
      <c r="C35" s="4"/>
    </row>
    <row r="36" spans="1:3" x14ac:dyDescent="0.25">
      <c r="A36" s="4" t="s">
        <v>17</v>
      </c>
      <c r="B36" s="4"/>
      <c r="C36" s="4" t="s">
        <v>16</v>
      </c>
    </row>
    <row r="37" spans="1:3" x14ac:dyDescent="0.25">
      <c r="A37" s="4" t="s">
        <v>15</v>
      </c>
      <c r="B37" s="4"/>
      <c r="C37" s="4" t="s">
        <v>14</v>
      </c>
    </row>
    <row r="38" spans="1:3" x14ac:dyDescent="0.25">
      <c r="A38" s="4" t="s">
        <v>13</v>
      </c>
      <c r="B38" s="4"/>
      <c r="C38" s="4" t="s">
        <v>12</v>
      </c>
    </row>
    <row r="39" spans="1:3" x14ac:dyDescent="0.25">
      <c r="A39" s="4" t="s">
        <v>11</v>
      </c>
      <c r="B39" s="4"/>
      <c r="C39" s="4" t="s">
        <v>10</v>
      </c>
    </row>
    <row r="41" spans="1:3" x14ac:dyDescent="0.25">
      <c r="A41" s="3" t="s">
        <v>9</v>
      </c>
      <c r="B41" s="3" t="s">
        <v>8</v>
      </c>
      <c r="C41" s="3" t="s">
        <v>7</v>
      </c>
    </row>
    <row r="42" spans="1:3" x14ac:dyDescent="0.25">
      <c r="A42" s="2" t="s">
        <v>6</v>
      </c>
      <c r="B42" s="2">
        <v>80</v>
      </c>
      <c r="C42" s="2" t="str">
        <f>IF(B42&gt;=90,"A",IF(B42&gt;=80,"B",IF(B42&gt;=70,"C","D")))</f>
        <v>B</v>
      </c>
    </row>
    <row r="43" spans="1:3" x14ac:dyDescent="0.25">
      <c r="A43" s="2" t="s">
        <v>5</v>
      </c>
      <c r="B43" s="2">
        <v>70</v>
      </c>
      <c r="C43" s="2" t="str">
        <f>IF(B43&gt;=90,"A",IF(B43&gt;=80,"B",IF(B43&gt;=70,"C","D")))</f>
        <v>C</v>
      </c>
    </row>
    <row r="44" spans="1:3" x14ac:dyDescent="0.25">
      <c r="A44" s="2" t="s">
        <v>4</v>
      </c>
      <c r="B44" s="2">
        <v>100</v>
      </c>
      <c r="C44" s="2" t="str">
        <f>IF(B44&gt;=90,"A",IF(B44&gt;=80,"B",IF(B44&gt;=70,"C","D")))</f>
        <v>A</v>
      </c>
    </row>
    <row r="45" spans="1:3" x14ac:dyDescent="0.25">
      <c r="A45" s="2" t="s">
        <v>3</v>
      </c>
      <c r="B45" s="2">
        <v>60</v>
      </c>
      <c r="C45" s="2" t="str">
        <f>IF(B45&gt;=90,"A",IF(B45&gt;=80,"B",IF(B45&gt;=70,"C","D")))</f>
        <v>D</v>
      </c>
    </row>
    <row r="48" spans="1:3" x14ac:dyDescent="0.25">
      <c r="A48" t="s">
        <v>2</v>
      </c>
    </row>
  </sheetData>
  <mergeCells count="2">
    <mergeCell ref="A1:C1"/>
    <mergeCell ref="B11:E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IF</vt:lpstr>
      <vt:lpstr>IF challenges</vt:lpstr>
      <vt:lpstr>Tax calculation</vt:lpstr>
      <vt:lpstr>Examples</vt:lpstr>
      <vt:lpstr>Nested IF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student</cp:lastModifiedBy>
  <dcterms:created xsi:type="dcterms:W3CDTF">2018-02-13T05:15:33Z</dcterms:created>
  <dcterms:modified xsi:type="dcterms:W3CDTF">2018-02-22T08:27:17Z</dcterms:modified>
</cp:coreProperties>
</file>