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ropbox\CLASSES\FRM MATERIALS\"/>
    </mc:Choice>
  </mc:AlternateContent>
  <bookViews>
    <workbookView xWindow="0" yWindow="0" windowWidth="12000" windowHeight="6510" activeTab="1" xr2:uid="{00000000-000D-0000-FFFF-FFFF00000000}"/>
  </bookViews>
  <sheets>
    <sheet name="Sheet2" sheetId="2" r:id="rId1"/>
    <sheet name="Sheet3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5" i="3" s="1"/>
  <c r="L7" i="3" s="1"/>
  <c r="L8" i="3" l="1"/>
  <c r="L9" i="3" s="1"/>
  <c r="L13" i="3" s="1"/>
  <c r="G7" i="3"/>
  <c r="C7" i="3"/>
  <c r="G4" i="3" l="1"/>
  <c r="G6" i="3" s="1"/>
  <c r="G8" i="3" s="1"/>
  <c r="C4" i="3"/>
  <c r="C6" i="3" s="1"/>
  <c r="C3" i="2"/>
  <c r="C5" i="2" s="1"/>
  <c r="C7" i="2" s="1"/>
  <c r="C8" i="2" l="1"/>
  <c r="C9" i="2"/>
  <c r="C13" i="2" s="1"/>
  <c r="C8" i="3"/>
  <c r="C9" i="3" s="1"/>
  <c r="C10" i="3" s="1"/>
  <c r="C17" i="3" s="1"/>
  <c r="C18" i="3" s="1"/>
  <c r="G9" i="3"/>
  <c r="G10" i="3" s="1"/>
</calcChain>
</file>

<file path=xl/sharedStrings.xml><?xml version="1.0" encoding="utf-8"?>
<sst xmlns="http://schemas.openxmlformats.org/spreadsheetml/2006/main" count="66" uniqueCount="18">
  <si>
    <t>Sales</t>
  </si>
  <si>
    <t>CGS</t>
  </si>
  <si>
    <t>Gross Profit</t>
  </si>
  <si>
    <t>less</t>
  </si>
  <si>
    <t>Adm. Exp</t>
  </si>
  <si>
    <t>EBIT</t>
  </si>
  <si>
    <t>Tax</t>
  </si>
  <si>
    <t>Less</t>
  </si>
  <si>
    <t>Interest</t>
  </si>
  <si>
    <t>EBT</t>
  </si>
  <si>
    <t>Net Income</t>
  </si>
  <si>
    <t>Com 1</t>
  </si>
  <si>
    <t>Com2</t>
  </si>
  <si>
    <t>Total investment</t>
  </si>
  <si>
    <t>Rate of return</t>
  </si>
  <si>
    <t>Borrowed</t>
  </si>
  <si>
    <t>Equity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</si>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</sst>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0" fillId="4" borderId="0" xfId="0" applyFill="1"/>
    <xf numFmtId="0" fontId="0" fillId="5" borderId="1" xfId="0" applyFill="1" applyBorder="1"/>
    <xf numFmtId="165" fontId="0" fillId="5" borderId="1" xfId="1" applyNumberFormat="1" applyFont="1" applyFill="1" applyBorder="1"/>
    <xf numFmtId="0" fontId="0" fillId="5" borderId="0" xfId="0" applyFill="1"/>
    <xf numFmtId="164" fontId="0" fillId="0" borderId="0" xfId="1" applyNumberFormat="1" applyFont="1"/>
    <xf numFmtId="0" fontId="0" fillId="3" borderId="2" xfId="0" applyFill="1" applyBorder="1"/>
    <xf numFmtId="0" fontId="0" fillId="0" borderId="2" xfId="0" applyBorder="1"/>
    <xf numFmtId="9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0" fontId="0" fillId="5" borderId="2" xfId="0" applyFill="1" applyBorder="1"/>
    <xf numFmtId="165" fontId="0" fillId="5" borderId="2" xfId="1" applyNumberFormat="1" applyFont="1" applyFill="1" applyBorder="1"/>
    <xf numFmtId="0" fontId="0" fillId="6" borderId="2" xfId="0" applyFill="1" applyBorder="1"/>
    <xf numFmtId="165" fontId="0" fillId="6" borderId="2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zoomScale="140" zoomScaleNormal="140" workbookViewId="0">
      <selection sqref="A1:C13"/>
    </sheetView>
  </sheetViews>
  <sheetFormatPr defaultRowHeight="14.5" x14ac:dyDescent="0.35"/>
  <cols>
    <col min="1" max="1" width="6.453125" customWidth="1"/>
    <col min="2" max="2" width="16.1796875" bestFit="1" customWidth="1"/>
    <col min="3" max="3" width="16.1796875" style="1" customWidth="1"/>
  </cols>
  <sheetData>
    <row r="1" spans="1:4" x14ac:dyDescent="0.35">
      <c r="B1" s="4" t="s">
        <v>0</v>
      </c>
      <c r="C1" s="5">
        <v>1000000</v>
      </c>
    </row>
    <row r="2" spans="1:4" x14ac:dyDescent="0.35">
      <c r="A2" s="3" t="s">
        <v>3</v>
      </c>
      <c r="B2" t="s">
        <v>1</v>
      </c>
      <c r="C2" s="1">
        <v>700000</v>
      </c>
    </row>
    <row r="3" spans="1:4" x14ac:dyDescent="0.35">
      <c r="B3" t="s">
        <v>2</v>
      </c>
      <c r="C3" s="1">
        <f>C1-C2</f>
        <v>300000</v>
      </c>
    </row>
    <row r="4" spans="1:4" x14ac:dyDescent="0.35">
      <c r="A4" t="s">
        <v>3</v>
      </c>
      <c r="B4" t="s">
        <v>4</v>
      </c>
      <c r="C4" s="1">
        <v>100000</v>
      </c>
    </row>
    <row r="5" spans="1:4" x14ac:dyDescent="0.35">
      <c r="B5" s="6" t="s">
        <v>5</v>
      </c>
      <c r="C5" s="5">
        <f>C3-C4</f>
        <v>200000</v>
      </c>
    </row>
    <row r="6" spans="1:4" x14ac:dyDescent="0.35">
      <c r="A6" t="s">
        <v>7</v>
      </c>
      <c r="B6" t="s">
        <v>8</v>
      </c>
      <c r="C6" s="1">
        <v>0</v>
      </c>
    </row>
    <row r="7" spans="1:4" x14ac:dyDescent="0.35">
      <c r="B7" t="s">
        <v>9</v>
      </c>
      <c r="C7" s="1">
        <f>C5-C6</f>
        <v>200000</v>
      </c>
    </row>
    <row r="8" spans="1:4" x14ac:dyDescent="0.35">
      <c r="A8" t="s">
        <v>3</v>
      </c>
      <c r="B8" t="s">
        <v>6</v>
      </c>
      <c r="C8" s="1">
        <f>C7*0.2</f>
        <v>40000</v>
      </c>
    </row>
    <row r="9" spans="1:4" x14ac:dyDescent="0.35">
      <c r="B9" s="6" t="s">
        <v>10</v>
      </c>
      <c r="C9" s="5">
        <f>C7-C8</f>
        <v>160000</v>
      </c>
      <c r="D9" s="2"/>
    </row>
    <row r="12" spans="1:4" x14ac:dyDescent="0.35">
      <c r="B12" t="s">
        <v>13</v>
      </c>
      <c r="C12" s="1">
        <v>1200000</v>
      </c>
    </row>
    <row r="13" spans="1:4" x14ac:dyDescent="0.35">
      <c r="B13" t="s">
        <v>14</v>
      </c>
      <c r="C13" s="7">
        <f>C9/C12</f>
        <v>0.13333333333333333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zoomScale="120" zoomScaleNormal="120" workbookViewId="0">
      <selection activeCell="N7" sqref="N7"/>
    </sheetView>
  </sheetViews>
  <sheetFormatPr defaultRowHeight="14.5" x14ac:dyDescent="0.35"/>
  <cols>
    <col min="2" max="2" width="11.26953125" bestFit="1" customWidth="1"/>
    <col min="3" max="3" width="10.54296875" bestFit="1" customWidth="1"/>
    <col min="7" max="7" width="10.54296875" bestFit="1" customWidth="1"/>
    <col min="12" max="12" width="10" bestFit="1" customWidth="1"/>
  </cols>
  <sheetData>
    <row r="1" spans="1:12" x14ac:dyDescent="0.35">
      <c r="A1" s="17" t="s">
        <v>11</v>
      </c>
      <c r="B1" s="17"/>
      <c r="C1" s="17"/>
      <c r="E1" s="17" t="s">
        <v>12</v>
      </c>
      <c r="F1" s="17"/>
      <c r="G1" s="17"/>
      <c r="K1" s="4" t="s">
        <v>0</v>
      </c>
      <c r="L1" s="5">
        <v>1000000</v>
      </c>
    </row>
    <row r="2" spans="1:12" x14ac:dyDescent="0.35">
      <c r="A2" s="8"/>
      <c r="B2" s="13" t="s">
        <v>0</v>
      </c>
      <c r="C2" s="14">
        <v>1000000</v>
      </c>
      <c r="E2" s="8"/>
      <c r="F2" s="15" t="s">
        <v>0</v>
      </c>
      <c r="G2" s="16">
        <v>1000000</v>
      </c>
      <c r="J2" s="3" t="s">
        <v>3</v>
      </c>
      <c r="K2" t="s">
        <v>1</v>
      </c>
      <c r="L2" s="1">
        <v>700000</v>
      </c>
    </row>
    <row r="3" spans="1:12" x14ac:dyDescent="0.35">
      <c r="A3" s="8" t="s">
        <v>3</v>
      </c>
      <c r="B3" s="13" t="s">
        <v>1</v>
      </c>
      <c r="C3" s="14">
        <v>700000</v>
      </c>
      <c r="E3" s="8" t="s">
        <v>3</v>
      </c>
      <c r="F3" s="15" t="s">
        <v>1</v>
      </c>
      <c r="G3" s="16">
        <v>700000</v>
      </c>
      <c r="K3" t="s">
        <v>2</v>
      </c>
      <c r="L3" s="1">
        <f>L1-L2</f>
        <v>300000</v>
      </c>
    </row>
    <row r="4" spans="1:12" x14ac:dyDescent="0.35">
      <c r="A4" s="8"/>
      <c r="B4" s="13" t="s">
        <v>2</v>
      </c>
      <c r="C4" s="14">
        <f>C2-C3</f>
        <v>300000</v>
      </c>
      <c r="E4" s="8"/>
      <c r="F4" s="15" t="s">
        <v>2</v>
      </c>
      <c r="G4" s="16">
        <f>G2-G3</f>
        <v>300000</v>
      </c>
      <c r="J4" t="s">
        <v>3</v>
      </c>
      <c r="K4" t="s">
        <v>4</v>
      </c>
      <c r="L4" s="1">
        <v>100000</v>
      </c>
    </row>
    <row r="5" spans="1:12" x14ac:dyDescent="0.35">
      <c r="A5" s="8" t="s">
        <v>3</v>
      </c>
      <c r="B5" s="13" t="s">
        <v>4</v>
      </c>
      <c r="C5" s="14">
        <v>100000</v>
      </c>
      <c r="E5" s="8" t="s">
        <v>3</v>
      </c>
      <c r="F5" s="15" t="s">
        <v>4</v>
      </c>
      <c r="G5" s="16">
        <v>100000</v>
      </c>
      <c r="K5" s="6" t="s">
        <v>5</v>
      </c>
      <c r="L5" s="5">
        <f>L3-L4</f>
        <v>200000</v>
      </c>
    </row>
    <row r="6" spans="1:12" x14ac:dyDescent="0.35">
      <c r="A6" s="8"/>
      <c r="B6" s="13" t="s">
        <v>5</v>
      </c>
      <c r="C6" s="14">
        <f>C4-C5</f>
        <v>200000</v>
      </c>
      <c r="E6" s="8"/>
      <c r="F6" s="15" t="s">
        <v>5</v>
      </c>
      <c r="G6" s="16">
        <f>G4-G5</f>
        <v>200000</v>
      </c>
      <c r="J6" t="s">
        <v>7</v>
      </c>
      <c r="K6" t="s">
        <v>8</v>
      </c>
      <c r="L6" s="1">
        <v>0</v>
      </c>
    </row>
    <row r="7" spans="1:12" x14ac:dyDescent="0.35">
      <c r="A7" s="8" t="s">
        <v>7</v>
      </c>
      <c r="B7" s="13" t="s">
        <v>8</v>
      </c>
      <c r="C7" s="14">
        <f>600000*0.13</f>
        <v>78000</v>
      </c>
      <c r="E7" s="8" t="s">
        <v>7</v>
      </c>
      <c r="F7" s="15" t="s">
        <v>8</v>
      </c>
      <c r="G7" s="16">
        <f>600000*0.13</f>
        <v>78000</v>
      </c>
      <c r="K7" t="s">
        <v>9</v>
      </c>
      <c r="L7" s="1">
        <f>L5-L6</f>
        <v>200000</v>
      </c>
    </row>
    <row r="8" spans="1:12" x14ac:dyDescent="0.35">
      <c r="A8" s="8"/>
      <c r="B8" s="13" t="s">
        <v>9</v>
      </c>
      <c r="C8" s="14">
        <f>C6-C7</f>
        <v>122000</v>
      </c>
      <c r="E8" s="8"/>
      <c r="F8" s="15" t="s">
        <v>9</v>
      </c>
      <c r="G8" s="16">
        <f>G6-G7</f>
        <v>122000</v>
      </c>
      <c r="J8" t="s">
        <v>3</v>
      </c>
      <c r="K8" t="s">
        <v>6</v>
      </c>
      <c r="L8" s="1">
        <f>L7*0.2</f>
        <v>40000</v>
      </c>
    </row>
    <row r="9" spans="1:12" x14ac:dyDescent="0.35">
      <c r="A9" s="8" t="s">
        <v>3</v>
      </c>
      <c r="B9" s="13" t="s">
        <v>6</v>
      </c>
      <c r="C9" s="14">
        <f>C8*0.2</f>
        <v>24400</v>
      </c>
      <c r="E9" s="8" t="s">
        <v>3</v>
      </c>
      <c r="F9" s="15" t="s">
        <v>6</v>
      </c>
      <c r="G9" s="16">
        <f>G8*0.2</f>
        <v>24400</v>
      </c>
      <c r="K9" s="6" t="s">
        <v>10</v>
      </c>
      <c r="L9" s="5">
        <f>L7-L8</f>
        <v>160000</v>
      </c>
    </row>
    <row r="10" spans="1:12" x14ac:dyDescent="0.35">
      <c r="A10" s="8"/>
      <c r="B10" s="13" t="s">
        <v>10</v>
      </c>
      <c r="C10" s="14">
        <f>C8-C9</f>
        <v>97600</v>
      </c>
      <c r="E10" s="8"/>
      <c r="F10" s="15" t="s">
        <v>10</v>
      </c>
      <c r="G10" s="16">
        <f>G8-G9</f>
        <v>97600</v>
      </c>
      <c r="L10" s="1"/>
    </row>
    <row r="11" spans="1:12" x14ac:dyDescent="0.35">
      <c r="L11" s="1"/>
    </row>
    <row r="12" spans="1:12" x14ac:dyDescent="0.35">
      <c r="B12" s="8" t="s">
        <v>15</v>
      </c>
      <c r="C12" s="9">
        <v>600000</v>
      </c>
      <c r="E12" s="8" t="s">
        <v>15</v>
      </c>
      <c r="F12" s="9">
        <v>600000</v>
      </c>
      <c r="K12" t="s">
        <v>13</v>
      </c>
      <c r="L12" s="1">
        <v>1200000</v>
      </c>
    </row>
    <row r="13" spans="1:12" x14ac:dyDescent="0.35">
      <c r="B13" s="8" t="s">
        <v>16</v>
      </c>
      <c r="C13" s="9">
        <v>600000</v>
      </c>
      <c r="E13" s="8" t="s">
        <v>16</v>
      </c>
      <c r="F13" s="9">
        <v>600000</v>
      </c>
      <c r="K13" t="s">
        <v>14</v>
      </c>
      <c r="L13" s="7">
        <f>L9/L12</f>
        <v>0.13333333333333333</v>
      </c>
    </row>
    <row r="14" spans="1:12" x14ac:dyDescent="0.35">
      <c r="B14" s="8" t="s">
        <v>8</v>
      </c>
      <c r="C14" s="10">
        <v>0.13</v>
      </c>
      <c r="E14" s="8" t="s">
        <v>8</v>
      </c>
      <c r="F14" s="10">
        <v>0.13</v>
      </c>
    </row>
    <row r="17" spans="2:3" x14ac:dyDescent="0.35">
      <c r="B17" s="8" t="s">
        <v>17</v>
      </c>
      <c r="C17" s="11">
        <f>C10+G10</f>
        <v>195200</v>
      </c>
    </row>
    <row r="18" spans="2:3" x14ac:dyDescent="0.35">
      <c r="B18" s="8" t="s">
        <v>14</v>
      </c>
      <c r="C18" s="12">
        <f>C17/1200000</f>
        <v>0.16266666666666665</v>
      </c>
    </row>
  </sheetData>
  <mergeCells count="2">
    <mergeCell ref="A1:C1"/>
    <mergeCell ref="E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Attaullah Shah</dc:creator>
  <cp:lastModifiedBy>Dr. Attaullah Shah</cp:lastModifiedBy>
  <dcterms:created xsi:type="dcterms:W3CDTF">2014-09-10T14:17:36Z</dcterms:created>
  <dcterms:modified xsi:type="dcterms:W3CDTF">2017-09-14T13:19:58Z</dcterms:modified>
</cp:coreProperties>
</file>